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4. PA-KFS09\"/>
    </mc:Choice>
  </mc:AlternateContent>
  <xr:revisionPtr revIDLastSave="0" documentId="13_ncr:1_{F5DA5850-61CC-4CBB-866D-2216EA71002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D17" i="1"/>
  <c r="F17" i="1"/>
  <c r="E17" i="1"/>
  <c r="G32" i="1"/>
  <c r="C17" i="1"/>
  <c r="C32" i="1" l="1"/>
  <c r="D32" i="1"/>
  <c r="E32" i="1"/>
  <c r="F32" i="1"/>
  <c r="H32" i="1"/>
  <c r="I32" i="1"/>
  <c r="J32" i="1"/>
  <c r="K32" i="1"/>
  <c r="L32" i="1"/>
  <c r="M32" i="1"/>
  <c r="B32" i="1"/>
  <c r="N16" i="1"/>
  <c r="G17" i="1"/>
  <c r="H17" i="1"/>
  <c r="I17" i="1"/>
  <c r="J17" i="1"/>
  <c r="K17" i="1"/>
  <c r="L17" i="1"/>
  <c r="B17" i="1"/>
  <c r="N14" i="1" l="1"/>
  <c r="N13" i="1"/>
  <c r="N11" i="1"/>
  <c r="N10" i="1"/>
  <c r="N9" i="1"/>
  <c r="N15" i="1" l="1"/>
  <c r="N12" i="1"/>
  <c r="N17" i="1" l="1"/>
  <c r="O16" i="1" s="1"/>
  <c r="O15" i="1" l="1"/>
  <c r="O17" i="1"/>
  <c r="O14" i="1"/>
  <c r="O11" i="1"/>
  <c r="O10" i="1"/>
  <c r="O9" i="1"/>
  <c r="O12" i="1"/>
  <c r="O13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<sst xmlns="http://schemas.openxmlformats.org/spreadsheetml/2006/main" count="22" uniqueCount="13">
  <si>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</si>
  <si>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</si>
  <si>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</si>
  <si>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ALECTA</t>
  </si>
  <si>
    <t>SKANDIA LIV</t>
  </si>
  <si>
    <t>Förmedlingsstatistik PA-KFS 09    Avser antal individer</t>
  </si>
  <si>
    <t>Förmedlingsstatistik PA-KFS 09   Avser förmedlat belopp</t>
  </si>
  <si>
    <t xml:space="preserve">FOLKSAM </t>
  </si>
  <si>
    <t>KPA PENSION</t>
  </si>
  <si>
    <t>KPA PENSION (förval)</t>
  </si>
  <si>
    <t>LÄNSFÖRSÄKRINGAR</t>
  </si>
  <si>
    <t>EJ LÄNGRE VALBARA BOLAG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</si>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</sst>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6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right"/>
    </xf>
    <xf numFmtId="10" fontId="10" fillId="0" borderId="0" xfId="1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Normal="100" workbookViewId="0">
      <selection activeCell="L28" sqref="L28"/>
    </sheetView>
  </sheetViews>
  <sheetFormatPr defaultRowHeight="15" x14ac:dyDescent="0.25"/>
  <cols>
    <col min="1" max="1" width="52" customWidth="1"/>
    <col min="2" max="2" width="17.85546875" customWidth="1"/>
    <col min="3" max="3" width="14.28515625" customWidth="1"/>
    <col min="4" max="4" width="13.28515625" customWidth="1"/>
    <col min="5" max="5" width="10.28515625" bestFit="1" customWidth="1"/>
    <col min="6" max="6" width="11.7109375" bestFit="1" customWidth="1"/>
    <col min="7" max="7" width="13.42578125" customWidth="1"/>
    <col min="8" max="8" width="10.28515625" bestFit="1" customWidth="1"/>
    <col min="9" max="9" width="10.5703125" customWidth="1"/>
    <col min="10" max="10" width="10.85546875" customWidth="1"/>
    <col min="11" max="12" width="9.85546875" bestFit="1" customWidth="1"/>
    <col min="13" max="13" width="10.28515625" customWidth="1"/>
    <col min="14" max="14" width="15.5703125" customWidth="1"/>
    <col min="15" max="15" width="18.85546875" bestFit="1" customWidth="1"/>
  </cols>
  <sheetData>
    <row r="1" spans="1:15" ht="1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</row>
    <row r="2" spans="1:15" ht="1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5" ht="1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3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8" t="s">
        <v>1</v>
      </c>
      <c r="O8" s="18" t="s">
        <v>2</v>
      </c>
    </row>
    <row r="9" spans="1:15" s="9" customFormat="1" x14ac:dyDescent="0.25">
      <c r="A9" s="20" t="s">
        <v>3</v>
      </c>
      <c r="B9" s="5">
        <v>502261</v>
      </c>
      <c r="C9" s="5">
        <v>246946</v>
      </c>
      <c r="D9" s="21">
        <v>102846</v>
      </c>
      <c r="E9" s="21">
        <v>95496</v>
      </c>
      <c r="F9" s="21">
        <v>154036</v>
      </c>
      <c r="G9" s="21">
        <v>55072</v>
      </c>
      <c r="H9" s="21">
        <v>35182</v>
      </c>
      <c r="I9" s="21">
        <v>38023</v>
      </c>
      <c r="J9" s="21">
        <v>11818</v>
      </c>
      <c r="K9" s="21"/>
      <c r="L9" s="21"/>
      <c r="M9" s="21"/>
      <c r="N9" s="21">
        <f t="shared" ref="N9:N11" si="0">SUM(B9:M9)</f>
        <v>1241680</v>
      </c>
      <c r="O9" s="22">
        <f>SUM(N9)/N17</f>
        <v>5.7252221654368253E-2</v>
      </c>
    </row>
    <row r="10" spans="1:15" s="9" customFormat="1" x14ac:dyDescent="0.25">
      <c r="A10" s="20" t="s">
        <v>7</v>
      </c>
      <c r="B10" s="5">
        <v>1022797</v>
      </c>
      <c r="C10" s="5">
        <v>244243</v>
      </c>
      <c r="D10" s="21">
        <v>84887</v>
      </c>
      <c r="E10" s="21">
        <v>31275</v>
      </c>
      <c r="F10" s="21">
        <v>378862</v>
      </c>
      <c r="G10" s="21">
        <v>32469</v>
      </c>
      <c r="H10" s="21">
        <v>109222</v>
      </c>
      <c r="I10" s="21">
        <v>55879</v>
      </c>
      <c r="J10" s="21">
        <v>8343</v>
      </c>
      <c r="K10" s="21"/>
      <c r="L10" s="21"/>
      <c r="M10" s="21"/>
      <c r="N10" s="21">
        <f t="shared" si="0"/>
        <v>1967977</v>
      </c>
      <c r="O10" s="22">
        <f>SUM(N10)/N17</f>
        <v>9.074081519771493E-2</v>
      </c>
    </row>
    <row r="11" spans="1:15" s="9" customFormat="1" x14ac:dyDescent="0.25">
      <c r="A11" s="20" t="s">
        <v>12</v>
      </c>
      <c r="B11" s="5">
        <v>339637</v>
      </c>
      <c r="C11" s="5">
        <v>70182</v>
      </c>
      <c r="D11" s="21">
        <v>34651</v>
      </c>
      <c r="E11" s="21">
        <v>23895</v>
      </c>
      <c r="F11" s="21">
        <v>23571</v>
      </c>
      <c r="G11" s="21">
        <v>9330</v>
      </c>
      <c r="H11" s="21">
        <v>41135</v>
      </c>
      <c r="I11" s="21">
        <v>12724</v>
      </c>
      <c r="J11" s="21">
        <v>1979</v>
      </c>
      <c r="K11" s="21"/>
      <c r="L11" s="21"/>
      <c r="M11" s="21"/>
      <c r="N11" s="21">
        <f t="shared" si="0"/>
        <v>557104</v>
      </c>
      <c r="O11" s="22">
        <f>SUM(N11)/N17</f>
        <v>2.5687328210597875E-2</v>
      </c>
    </row>
    <row r="12" spans="1:15" s="9" customFormat="1" x14ac:dyDescent="0.25">
      <c r="A12" s="20" t="s">
        <v>8</v>
      </c>
      <c r="B12" s="5">
        <v>815114</v>
      </c>
      <c r="C12" s="5">
        <v>281842</v>
      </c>
      <c r="D12" s="21">
        <v>181212</v>
      </c>
      <c r="E12" s="21">
        <v>99904</v>
      </c>
      <c r="F12" s="21">
        <v>657486</v>
      </c>
      <c r="G12" s="21">
        <v>304</v>
      </c>
      <c r="H12" s="21">
        <v>87916</v>
      </c>
      <c r="I12" s="21">
        <v>74653</v>
      </c>
      <c r="J12" s="21">
        <v>28411</v>
      </c>
      <c r="K12" s="21"/>
      <c r="L12" s="21"/>
      <c r="M12" s="21"/>
      <c r="N12" s="21">
        <f t="shared" ref="N12:N16" si="1">SUM(B12:M12)</f>
        <v>2226842</v>
      </c>
      <c r="O12" s="22">
        <f>SUM(N12)/N17</f>
        <v>0.10267673778530435</v>
      </c>
    </row>
    <row r="13" spans="1:15" s="9" customFormat="1" x14ac:dyDescent="0.25">
      <c r="A13" s="20" t="s">
        <v>9</v>
      </c>
      <c r="B13" s="5">
        <v>7410993</v>
      </c>
      <c r="C13" s="5">
        <v>2540494</v>
      </c>
      <c r="D13" s="21">
        <v>491170</v>
      </c>
      <c r="E13" s="21">
        <v>199265</v>
      </c>
      <c r="F13" s="21">
        <v>2059485</v>
      </c>
      <c r="G13" s="21">
        <v>145410</v>
      </c>
      <c r="H13" s="21">
        <v>702628</v>
      </c>
      <c r="I13" s="21">
        <v>451532</v>
      </c>
      <c r="J13" s="21">
        <v>-436437</v>
      </c>
      <c r="K13" s="21"/>
      <c r="L13" s="21"/>
      <c r="M13" s="21"/>
      <c r="N13" s="21">
        <f t="shared" ref="N13:N14" si="2">SUM(B13:M13)</f>
        <v>13564540</v>
      </c>
      <c r="O13" s="22">
        <f>SUM(N13)/N17</f>
        <v>0.62544298911115936</v>
      </c>
    </row>
    <row r="14" spans="1:15" s="9" customFormat="1" x14ac:dyDescent="0.25">
      <c r="A14" s="20" t="s">
        <v>10</v>
      </c>
      <c r="B14" s="5">
        <v>465658</v>
      </c>
      <c r="C14" s="5">
        <v>184347</v>
      </c>
      <c r="D14" s="21">
        <v>106961</v>
      </c>
      <c r="E14" s="21">
        <v>28769</v>
      </c>
      <c r="F14" s="21">
        <v>288805</v>
      </c>
      <c r="G14" s="21">
        <v>19398</v>
      </c>
      <c r="H14" s="21">
        <v>109862</v>
      </c>
      <c r="I14" s="21">
        <v>52294</v>
      </c>
      <c r="J14" s="21">
        <v>12246</v>
      </c>
      <c r="K14" s="21"/>
      <c r="L14" s="21"/>
      <c r="M14" s="21"/>
      <c r="N14" s="21">
        <f t="shared" si="2"/>
        <v>1268340</v>
      </c>
      <c r="O14" s="22">
        <f>SUM(N14)/N17</f>
        <v>5.848147897453565E-2</v>
      </c>
    </row>
    <row r="15" spans="1:15" s="9" customFormat="1" x14ac:dyDescent="0.25">
      <c r="A15" s="20" t="s">
        <v>4</v>
      </c>
      <c r="B15" s="5">
        <v>220151</v>
      </c>
      <c r="C15" s="5">
        <v>110123</v>
      </c>
      <c r="D15" s="21">
        <v>79326</v>
      </c>
      <c r="E15" s="21">
        <v>247262</v>
      </c>
      <c r="F15" s="21">
        <v>342357</v>
      </c>
      <c r="G15" s="21">
        <v>-245871</v>
      </c>
      <c r="H15" s="21">
        <v>47173</v>
      </c>
      <c r="I15" s="21">
        <v>44372</v>
      </c>
      <c r="J15" s="21">
        <v>16516</v>
      </c>
      <c r="K15" s="21"/>
      <c r="L15" s="21"/>
      <c r="M15" s="21"/>
      <c r="N15" s="21">
        <f t="shared" si="1"/>
        <v>861409</v>
      </c>
      <c r="O15" s="22">
        <f>SUM(N15)/N17</f>
        <v>3.9718429066319588E-2</v>
      </c>
    </row>
    <row r="16" spans="1:15" s="9" customFormat="1" x14ac:dyDescent="0.25">
      <c r="A16" s="20" t="s">
        <v>11</v>
      </c>
      <c r="B16" s="5">
        <v>0</v>
      </c>
      <c r="C16" s="5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s="9" customFormat="1" x14ac:dyDescent="0.25">
      <c r="A17" s="20"/>
      <c r="B17" s="5">
        <f>SUM(B9:B16)</f>
        <v>10776611</v>
      </c>
      <c r="C17" s="5">
        <f>SUM(C9:C16)</f>
        <v>3678177</v>
      </c>
      <c r="D17" s="5">
        <f>SUM(D9:D16)</f>
        <v>1081053</v>
      </c>
      <c r="E17" s="21">
        <f>SUM(E9:E16)</f>
        <v>725866</v>
      </c>
      <c r="F17" s="5">
        <f>SUM(F9:F16)</f>
        <v>3904602</v>
      </c>
      <c r="G17" s="5">
        <f t="shared" ref="G17:L17" si="3">SUM(G9:G16)</f>
        <v>16112</v>
      </c>
      <c r="H17" s="5">
        <f t="shared" si="3"/>
        <v>1133118</v>
      </c>
      <c r="I17" s="5">
        <f t="shared" si="3"/>
        <v>729477</v>
      </c>
      <c r="J17" s="5">
        <f t="shared" si="3"/>
        <v>-357124</v>
      </c>
      <c r="K17" s="5">
        <f t="shared" si="3"/>
        <v>0</v>
      </c>
      <c r="L17" s="5">
        <f t="shared" si="3"/>
        <v>0</v>
      </c>
      <c r="M17" s="5">
        <f>SUM(M9:M16)</f>
        <v>0</v>
      </c>
      <c r="N17" s="5">
        <f>SUM(N9:N16)</f>
        <v>21687892</v>
      </c>
      <c r="O17" s="22">
        <f>SUM(N17)/N17</f>
        <v>1</v>
      </c>
    </row>
    <row r="18" spans="1:15" s="9" customFormat="1" x14ac:dyDescent="0.25">
      <c r="A18" s="11"/>
      <c r="B18" s="2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s="9" customFormat="1" x14ac:dyDescent="0.25">
      <c r="A19" s="11"/>
      <c r="B19" s="12"/>
      <c r="C19" s="12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8"/>
    </row>
    <row r="20" spans="1:15" s="15" customFormat="1" ht="30" customHeight="1" x14ac:dyDescent="0.25">
      <c r="A20" s="13" t="s">
        <v>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5" customHeight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5" customHeight="1" x14ac:dyDescent="0.25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M22" s="2"/>
    </row>
    <row r="23" spans="1:15" s="19" customFormat="1" ht="15" customHeight="1" x14ac:dyDescent="0.25">
      <c r="A23" s="16" t="s">
        <v>0</v>
      </c>
      <c r="B23" s="17">
        <v>202501</v>
      </c>
      <c r="C23" s="17">
        <v>202502</v>
      </c>
      <c r="D23" s="17">
        <v>202503</v>
      </c>
      <c r="E23" s="17">
        <v>202504</v>
      </c>
      <c r="F23" s="17">
        <v>202505</v>
      </c>
      <c r="G23" s="17">
        <v>202506</v>
      </c>
      <c r="H23" s="17">
        <v>202507</v>
      </c>
      <c r="I23" s="17">
        <v>202508</v>
      </c>
      <c r="J23" s="17">
        <v>202509</v>
      </c>
      <c r="K23" s="17">
        <v>202510</v>
      </c>
      <c r="L23" s="17">
        <v>202511</v>
      </c>
      <c r="M23" s="17">
        <v>202512</v>
      </c>
      <c r="N23" s="18"/>
      <c r="O23" s="18"/>
    </row>
    <row r="24" spans="1:15" s="9" customFormat="1" x14ac:dyDescent="0.25">
      <c r="A24" s="20" t="s">
        <v>3</v>
      </c>
      <c r="B24" s="5">
        <v>239</v>
      </c>
      <c r="C24" s="5">
        <v>153</v>
      </c>
      <c r="D24" s="21">
        <v>72</v>
      </c>
      <c r="E24" s="21">
        <v>41</v>
      </c>
      <c r="F24" s="21">
        <v>41</v>
      </c>
      <c r="G24" s="21">
        <v>37</v>
      </c>
      <c r="H24" s="21">
        <v>33</v>
      </c>
      <c r="I24" s="21">
        <v>29</v>
      </c>
      <c r="J24" s="21">
        <v>15</v>
      </c>
      <c r="K24" s="21"/>
      <c r="L24" s="21"/>
      <c r="M24" s="21"/>
      <c r="N24" s="21"/>
      <c r="O24" s="23"/>
    </row>
    <row r="25" spans="1:15" s="9" customFormat="1" x14ac:dyDescent="0.25">
      <c r="A25" s="20" t="s">
        <v>7</v>
      </c>
      <c r="B25" s="5">
        <v>336</v>
      </c>
      <c r="C25" s="5">
        <v>182</v>
      </c>
      <c r="D25" s="21">
        <v>64</v>
      </c>
      <c r="E25" s="21">
        <v>30</v>
      </c>
      <c r="F25" s="21">
        <v>41</v>
      </c>
      <c r="G25" s="21">
        <v>28</v>
      </c>
      <c r="H25" s="21">
        <v>39</v>
      </c>
      <c r="I25" s="21">
        <v>34</v>
      </c>
      <c r="J25" s="21">
        <v>13</v>
      </c>
      <c r="K25" s="21"/>
      <c r="L25" s="21"/>
      <c r="M25" s="21"/>
      <c r="N25" s="21"/>
      <c r="O25" s="23"/>
    </row>
    <row r="26" spans="1:15" s="9" customFormat="1" x14ac:dyDescent="0.25">
      <c r="A26" s="20" t="s">
        <v>12</v>
      </c>
      <c r="B26" s="5">
        <v>61</v>
      </c>
      <c r="C26" s="5">
        <v>33</v>
      </c>
      <c r="D26" s="21">
        <v>19</v>
      </c>
      <c r="E26" s="21">
        <v>13</v>
      </c>
      <c r="F26" s="21">
        <v>9</v>
      </c>
      <c r="G26" s="21">
        <v>11</v>
      </c>
      <c r="H26" s="21">
        <v>9</v>
      </c>
      <c r="I26" s="21">
        <v>5</v>
      </c>
      <c r="J26" s="21">
        <v>4</v>
      </c>
      <c r="K26" s="21"/>
      <c r="L26" s="21"/>
      <c r="M26" s="21"/>
      <c r="N26" s="21"/>
      <c r="O26" s="23"/>
    </row>
    <row r="27" spans="1:15" s="9" customFormat="1" x14ac:dyDescent="0.25">
      <c r="A27" s="20" t="s">
        <v>8</v>
      </c>
      <c r="B27" s="5">
        <v>423</v>
      </c>
      <c r="C27" s="5">
        <v>222</v>
      </c>
      <c r="D27" s="21">
        <v>105</v>
      </c>
      <c r="E27" s="21">
        <v>58</v>
      </c>
      <c r="F27" s="21">
        <v>73</v>
      </c>
      <c r="G27" s="21">
        <v>43</v>
      </c>
      <c r="H27" s="21">
        <v>53</v>
      </c>
      <c r="I27" s="21">
        <v>51</v>
      </c>
      <c r="J27" s="21">
        <v>15</v>
      </c>
      <c r="K27" s="21"/>
      <c r="L27" s="21"/>
      <c r="M27" s="21"/>
      <c r="N27" s="21"/>
      <c r="O27" s="23"/>
    </row>
    <row r="28" spans="1:15" s="9" customFormat="1" x14ac:dyDescent="0.25">
      <c r="A28" s="20" t="s">
        <v>9</v>
      </c>
      <c r="B28" s="5">
        <v>2883</v>
      </c>
      <c r="C28" s="5">
        <v>1474</v>
      </c>
      <c r="D28" s="21">
        <v>428</v>
      </c>
      <c r="E28" s="21">
        <v>168</v>
      </c>
      <c r="F28" s="21">
        <v>241</v>
      </c>
      <c r="G28" s="21">
        <v>133</v>
      </c>
      <c r="H28" s="21">
        <v>205</v>
      </c>
      <c r="I28" s="21">
        <v>172</v>
      </c>
      <c r="J28" s="21">
        <v>49</v>
      </c>
      <c r="K28" s="21"/>
      <c r="L28" s="21"/>
      <c r="M28" s="21"/>
      <c r="N28" s="21"/>
      <c r="O28" s="23"/>
    </row>
    <row r="29" spans="1:15" s="9" customFormat="1" x14ac:dyDescent="0.25">
      <c r="A29" s="20" t="s">
        <v>10</v>
      </c>
      <c r="B29" s="5">
        <v>224</v>
      </c>
      <c r="C29" s="5">
        <v>136</v>
      </c>
      <c r="D29" s="21">
        <v>50</v>
      </c>
      <c r="E29" s="21">
        <v>28</v>
      </c>
      <c r="F29" s="21">
        <v>34</v>
      </c>
      <c r="G29" s="21">
        <v>21</v>
      </c>
      <c r="H29" s="21">
        <v>30</v>
      </c>
      <c r="I29" s="21">
        <v>24</v>
      </c>
      <c r="J29" s="21">
        <v>9</v>
      </c>
      <c r="K29" s="21"/>
      <c r="L29" s="21"/>
      <c r="M29" s="21"/>
      <c r="N29" s="21"/>
      <c r="O29" s="23"/>
    </row>
    <row r="30" spans="1:15" s="9" customFormat="1" x14ac:dyDescent="0.25">
      <c r="A30" s="20" t="s">
        <v>4</v>
      </c>
      <c r="B30" s="5">
        <v>88</v>
      </c>
      <c r="C30" s="5">
        <v>54</v>
      </c>
      <c r="D30" s="21">
        <v>31</v>
      </c>
      <c r="E30" s="21">
        <v>19</v>
      </c>
      <c r="F30" s="21">
        <v>19</v>
      </c>
      <c r="G30" s="21">
        <v>12</v>
      </c>
      <c r="H30" s="21">
        <v>18</v>
      </c>
      <c r="I30" s="21">
        <v>16</v>
      </c>
      <c r="J30" s="21">
        <v>11</v>
      </c>
      <c r="K30" s="21"/>
      <c r="L30" s="21"/>
      <c r="M30" s="21"/>
      <c r="N30" s="21"/>
      <c r="O30" s="23"/>
    </row>
    <row r="31" spans="1:15" s="9" customFormat="1" x14ac:dyDescent="0.25">
      <c r="A31" s="24" t="s">
        <v>11</v>
      </c>
      <c r="B31" s="5">
        <v>2</v>
      </c>
      <c r="C31" s="5">
        <v>7</v>
      </c>
      <c r="D31" s="21">
        <v>2</v>
      </c>
      <c r="E31" s="21">
        <v>14</v>
      </c>
      <c r="F31" s="21">
        <v>5</v>
      </c>
      <c r="G31" s="21">
        <v>1</v>
      </c>
      <c r="H31" s="21">
        <v>8</v>
      </c>
      <c r="I31" s="21">
        <v>5</v>
      </c>
      <c r="J31" s="21">
        <v>1</v>
      </c>
      <c r="K31" s="21"/>
      <c r="L31" s="21"/>
      <c r="M31" s="21"/>
      <c r="N31" s="21"/>
      <c r="O31" s="23"/>
    </row>
    <row r="32" spans="1:15" s="9" customFormat="1" x14ac:dyDescent="0.25">
      <c r="A32" s="20"/>
      <c r="B32" s="5">
        <f>SUM(B24:B31)</f>
        <v>4256</v>
      </c>
      <c r="C32" s="5">
        <f t="shared" ref="C32:M32" si="4">SUM(C24:C31)</f>
        <v>2261</v>
      </c>
      <c r="D32" s="5">
        <f t="shared" si="4"/>
        <v>771</v>
      </c>
      <c r="E32" s="5">
        <f t="shared" si="4"/>
        <v>371</v>
      </c>
      <c r="F32" s="5">
        <f t="shared" si="4"/>
        <v>463</v>
      </c>
      <c r="G32" s="5">
        <f>SUM(G24:G31)</f>
        <v>286</v>
      </c>
      <c r="H32" s="5">
        <f t="shared" si="4"/>
        <v>395</v>
      </c>
      <c r="I32" s="5">
        <f t="shared" si="4"/>
        <v>336</v>
      </c>
      <c r="J32" s="5">
        <f t="shared" si="4"/>
        <v>117</v>
      </c>
      <c r="K32" s="5">
        <f t="shared" si="4"/>
        <v>0</v>
      </c>
      <c r="L32" s="5">
        <f t="shared" si="4"/>
        <v>0</v>
      </c>
      <c r="M32" s="5">
        <f t="shared" si="4"/>
        <v>0</v>
      </c>
      <c r="N32" s="5"/>
      <c r="O32" s="23"/>
    </row>
    <row r="33" spans="1:1" x14ac:dyDescent="0.25">
      <c r="A33" s="11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7:C17 B32:F32 H32:M32 G17:L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2025-09-29T08:15:05Z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2021-03-24T13:00:45Z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