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G:\Gemensamma\Pensionsvalet\Förmedling\4. PA-KFS09\Statistik 2022\"/>
    </mc:Choice>
  </mc:AlternateContent>
  <xr:revisionPtr revIDLastSave="0" documentId="13_ncr:1_{F26A3629-32C2-4F68-8165-4F791BD6B3D5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Premier 202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32" i="1" l="1"/>
  <c r="D17" i="1"/>
  <c r="C17" i="1"/>
  <c r="C32" i="1" l="1"/>
  <c r="D32" i="1"/>
  <c r="E32" i="1"/>
  <c r="F32" i="1"/>
  <c r="H32" i="1"/>
  <c r="I32" i="1"/>
  <c r="J32" i="1"/>
  <c r="K32" i="1"/>
  <c r="L32" i="1"/>
  <c r="M32" i="1"/>
  <c r="B32" i="1"/>
  <c r="N16" i="1"/>
  <c r="E17" i="1"/>
  <c r="F17" i="1"/>
  <c r="G17" i="1"/>
  <c r="H17" i="1"/>
  <c r="I17" i="1"/>
  <c r="J17" i="1"/>
  <c r="K17" i="1"/>
  <c r="L17" i="1"/>
  <c r="M17" i="1"/>
  <c r="B17" i="1"/>
  <c r="N14" i="1" l="1"/>
  <c r="N13" i="1"/>
  <c r="N11" i="1"/>
  <c r="N10" i="1"/>
  <c r="N9" i="1"/>
  <c r="N15" i="1" l="1"/>
  <c r="N12" i="1"/>
  <c r="N17" i="1" l="1"/>
  <c r="O16" i="1" s="1"/>
  <c r="O15" i="1" l="1"/>
  <c r="O17" i="1"/>
  <c r="O14" i="1"/>
  <c r="O11" i="1"/>
  <c r="O10" i="1"/>
  <c r="O9" i="1"/>
  <c r="O12" i="1"/>
  <c r="O13" i="1"/>
</calcChain>
</file>

<file path=xl/sharedStrings.xml><?xml version="1.0" encoding="utf-8"?>
<sst xmlns="http://schemas.openxmlformats.org/spreadsheetml/2006/main" count="22" uniqueCount="13">
  <si>
    <t>Försäkringsbolag</t>
  </si>
  <si>
    <t>Totalt</t>
  </si>
  <si>
    <t>Procentfördelning</t>
  </si>
  <si>
    <t>ALECTA</t>
  </si>
  <si>
    <t>SKANDIA LIV</t>
  </si>
  <si>
    <t>FUTUR PENSION</t>
  </si>
  <si>
    <t>Förmedlingsstatistik PA-KFS 09    Avser antal individer</t>
  </si>
  <si>
    <t>Förmedlingsstatistik PA-KFS 09   Avser förmedlat belopp</t>
  </si>
  <si>
    <t xml:space="preserve">FOLKSAM </t>
  </si>
  <si>
    <t>KPA PENSION</t>
  </si>
  <si>
    <t>KPA PENSION (förval)</t>
  </si>
  <si>
    <t>LÄNSFÖRSÄKRINGAR</t>
  </si>
  <si>
    <t>EJ LÄNGRE VALBARA BOLAG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</si>
</sst>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0"/>
      <name val="Garamond"/>
      <family val="1"/>
    </font>
    <font>
      <b/>
      <sz val="11"/>
      <color rgb="FF8E788F"/>
      <name val="Garamond"/>
      <family val="1"/>
    </font>
    <font>
      <sz val="9"/>
      <color theme="1"/>
      <name val="Arial"/>
      <family val="2"/>
    </font>
    <font>
      <sz val="9"/>
      <name val="Arial"/>
      <family val="2"/>
    </font>
    <font>
      <sz val="8"/>
      <name val="Arial"/>
      <family val="2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977991"/>
        <bgColor indexed="64"/>
      </patternFill>
    </fill>
    <fill>
      <patternFill patternType="solid">
        <fgColor rgb="FFEBE3EC"/>
        <bgColor rgb="FF7030A0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2" borderId="0" applyNumberFormat="0">
      <alignment horizontal="left" vertical="center" indent="1" readingOrder="1"/>
      <protection locked="0"/>
    </xf>
    <xf numFmtId="14" fontId="3" fillId="3" borderId="0" applyNumberFormat="0">
      <alignment horizontal="left" vertical="center" indent="1"/>
    </xf>
  </cellStyleXfs>
  <cellXfs count="20">
    <xf numFmtId="0" fontId="0" fillId="0" borderId="0" xfId="0"/>
    <xf numFmtId="0" fontId="0" fillId="0" borderId="0" xfId="0" applyAlignment="1"/>
    <xf numFmtId="3" fontId="0" fillId="0" borderId="0" xfId="0" applyNumberFormat="1"/>
    <xf numFmtId="0" fontId="2" fillId="2" borderId="0" xfId="2" applyAlignment="1">
      <alignment horizontal="left" vertical="center" indent="1" readingOrder="1"/>
      <protection locked="0"/>
    </xf>
    <xf numFmtId="3" fontId="2" fillId="2" borderId="0" xfId="2" applyNumberFormat="1" applyAlignment="1">
      <alignment horizontal="left" vertical="center" indent="1" readingOrder="1"/>
      <protection locked="0"/>
    </xf>
    <xf numFmtId="14" fontId="3" fillId="3" borderId="0" xfId="3">
      <alignment horizontal="left" vertical="center" indent="1"/>
    </xf>
    <xf numFmtId="3" fontId="3" fillId="3" borderId="0" xfId="3" applyNumberFormat="1">
      <alignment horizontal="left" vertical="center" indent="1"/>
    </xf>
    <xf numFmtId="3" fontId="0" fillId="0" borderId="0" xfId="0" applyNumberFormat="1" applyFont="1"/>
    <xf numFmtId="14" fontId="3" fillId="3" borderId="0" xfId="3" applyNumberFormat="1">
      <alignment horizontal="left" vertical="center" indent="1"/>
    </xf>
    <xf numFmtId="0" fontId="3" fillId="3" borderId="0" xfId="3" applyNumberFormat="1">
      <alignment horizontal="left" vertical="center" indent="1"/>
    </xf>
    <xf numFmtId="3" fontId="4" fillId="0" borderId="0" xfId="0" applyNumberFormat="1" applyFont="1"/>
    <xf numFmtId="3" fontId="5" fillId="0" borderId="0" xfId="0" applyNumberFormat="1" applyFont="1"/>
    <xf numFmtId="10" fontId="5" fillId="0" borderId="0" xfId="1" applyNumberFormat="1" applyFont="1" applyAlignment="1">
      <alignment horizontal="center"/>
    </xf>
    <xf numFmtId="0" fontId="0" fillId="0" borderId="0" xfId="0" applyFont="1"/>
    <xf numFmtId="3" fontId="5" fillId="0" borderId="0" xfId="0" applyNumberFormat="1" applyFont="1" applyAlignment="1">
      <alignment horizontal="left"/>
    </xf>
    <xf numFmtId="0" fontId="6" fillId="0" borderId="0" xfId="0" applyFont="1" applyAlignment="1">
      <alignment horizontal="left"/>
    </xf>
    <xf numFmtId="3" fontId="5" fillId="0" borderId="0" xfId="0" applyNumberFormat="1" applyFont="1" applyAlignment="1">
      <alignment horizontal="right"/>
    </xf>
    <xf numFmtId="0" fontId="7" fillId="0" borderId="0" xfId="0" applyFont="1" applyAlignment="1">
      <alignment vertical="center"/>
    </xf>
    <xf numFmtId="10" fontId="5" fillId="0" borderId="0" xfId="1" applyNumberFormat="1" applyFont="1" applyAlignment="1">
      <alignment horizontal="right"/>
    </xf>
    <xf numFmtId="0" fontId="0" fillId="0" borderId="0" xfId="0" applyAlignment="1"/>
  </cellXfs>
  <cellStyles count="4">
    <cellStyle name="Normal" xfId="0" builtinId="0"/>
    <cellStyle name="Procent" xfId="1" builtinId="5"/>
    <cellStyle name="PV_Rubrik_fylld" xfId="2" xr:uid="{00000000-0005-0000-0000-000002000000}"/>
    <cellStyle name="PV_Underrubrik_fylld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1971675</xdr:colOff>
      <xdr:row>2</xdr:row>
      <xdr:rowOff>38100</xdr:rowOff>
    </xdr:to>
    <xdr:pic>
      <xdr:nvPicPr>
        <xdr:cNvPr id="2" name="Picture 6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71675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3"/>
  <sheetViews>
    <sheetView tabSelected="1" topLeftCell="A19" zoomScale="81" zoomScaleNormal="81" workbookViewId="0">
      <selection activeCell="M31" sqref="M31"/>
    </sheetView>
  </sheetViews>
  <sheetFormatPr defaultRowHeight="14.5" x14ac:dyDescent="0.35"/>
  <cols>
    <col min="1" max="1" width="52" customWidth="1"/>
    <col min="2" max="5" width="10.26953125" bestFit="1" customWidth="1"/>
    <col min="6" max="7" width="10.1796875" bestFit="1" customWidth="1"/>
    <col min="8" max="8" width="10.26953125" bestFit="1" customWidth="1"/>
    <col min="9" max="9" width="10.54296875" customWidth="1"/>
    <col min="10" max="10" width="10.81640625" customWidth="1"/>
    <col min="11" max="12" width="9.81640625" bestFit="1" customWidth="1"/>
    <col min="13" max="13" width="10.26953125" customWidth="1"/>
    <col min="14" max="14" width="11.26953125" bestFit="1" customWidth="1"/>
    <col min="15" max="15" width="18.81640625" bestFit="1" customWidth="1"/>
  </cols>
  <sheetData>
    <row r="1" spans="1:15" ht="15" customHeight="1" x14ac:dyDescent="0.35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"/>
    </row>
    <row r="2" spans="1:15" ht="15" customHeight="1" x14ac:dyDescent="0.35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"/>
    </row>
    <row r="3" spans="1:15" ht="15" customHeight="1" x14ac:dyDescent="0.35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"/>
    </row>
    <row r="4" spans="1:15" ht="15" customHeight="1" x14ac:dyDescent="0.3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5" ht="30" customHeight="1" x14ac:dyDescent="0.35">
      <c r="A5" s="3" t="s">
        <v>7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15" ht="15" customHeight="1" x14ac:dyDescent="0.35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15" customHeight="1" x14ac:dyDescent="0.35">
      <c r="B7" s="2"/>
      <c r="C7" s="2"/>
      <c r="D7" s="7"/>
      <c r="E7" s="2"/>
      <c r="F7" s="2"/>
      <c r="G7" s="2"/>
      <c r="H7" s="2"/>
      <c r="I7" s="2"/>
      <c r="J7" s="2"/>
      <c r="K7" s="2"/>
      <c r="L7" s="2"/>
      <c r="M7" s="2"/>
    </row>
    <row r="8" spans="1:15" ht="15" customHeight="1" x14ac:dyDescent="0.35">
      <c r="A8" s="8" t="s">
        <v>0</v>
      </c>
      <c r="B8" s="9">
        <v>202201</v>
      </c>
      <c r="C8" s="9">
        <v>202202</v>
      </c>
      <c r="D8" s="9">
        <v>202203</v>
      </c>
      <c r="E8" s="9">
        <v>202204</v>
      </c>
      <c r="F8" s="9">
        <v>202205</v>
      </c>
      <c r="G8" s="9">
        <v>202206</v>
      </c>
      <c r="H8" s="9">
        <v>202207</v>
      </c>
      <c r="I8" s="9">
        <v>202208</v>
      </c>
      <c r="J8" s="9">
        <v>202209</v>
      </c>
      <c r="K8" s="9">
        <v>202210</v>
      </c>
      <c r="L8" s="9">
        <v>202211</v>
      </c>
      <c r="M8" s="9">
        <v>202212</v>
      </c>
      <c r="N8" s="5" t="s">
        <v>1</v>
      </c>
      <c r="O8" s="5" t="s">
        <v>2</v>
      </c>
    </row>
    <row r="9" spans="1:15" s="13" customFormat="1" x14ac:dyDescent="0.35">
      <c r="A9" s="15" t="s">
        <v>3</v>
      </c>
      <c r="B9" s="2">
        <v>6704992</v>
      </c>
      <c r="C9" s="10">
        <v>5772604</v>
      </c>
      <c r="D9" s="11">
        <v>8854852</v>
      </c>
      <c r="E9" s="11">
        <v>6669643</v>
      </c>
      <c r="F9" s="11">
        <v>6818304</v>
      </c>
      <c r="G9" s="11">
        <v>7084887</v>
      </c>
      <c r="H9" s="11">
        <v>7555976</v>
      </c>
      <c r="I9" s="11">
        <v>9162042</v>
      </c>
      <c r="J9" s="11">
        <v>6345312</v>
      </c>
      <c r="K9" s="11">
        <v>5953852</v>
      </c>
      <c r="L9" s="11">
        <v>6328842</v>
      </c>
      <c r="M9" s="11">
        <v>6662312</v>
      </c>
      <c r="N9" s="11">
        <f t="shared" ref="N9:N11" si="0">SUM(B9:M9)</f>
        <v>83913618</v>
      </c>
      <c r="O9" s="18">
        <f>SUM(N9)/N17</f>
        <v>9.7985569640080344E-2</v>
      </c>
    </row>
    <row r="10" spans="1:15" s="13" customFormat="1" x14ac:dyDescent="0.35">
      <c r="A10" s="15" t="s">
        <v>8</v>
      </c>
      <c r="B10" s="2">
        <v>3512324</v>
      </c>
      <c r="C10" s="10">
        <v>3387782</v>
      </c>
      <c r="D10" s="11">
        <v>4927489</v>
      </c>
      <c r="E10" s="11">
        <v>3496354</v>
      </c>
      <c r="F10" s="11">
        <v>3936237</v>
      </c>
      <c r="G10" s="11">
        <v>4095475</v>
      </c>
      <c r="H10" s="11">
        <v>4225263</v>
      </c>
      <c r="I10" s="11">
        <v>5428433</v>
      </c>
      <c r="J10" s="11">
        <v>3688976</v>
      </c>
      <c r="K10" s="11">
        <v>3424224</v>
      </c>
      <c r="L10" s="11">
        <v>3908800</v>
      </c>
      <c r="M10" s="11">
        <v>3996510</v>
      </c>
      <c r="N10" s="11">
        <f t="shared" si="0"/>
        <v>48027867</v>
      </c>
      <c r="O10" s="18">
        <f>SUM(N10)/N17</f>
        <v>5.60819330492104E-2</v>
      </c>
    </row>
    <row r="11" spans="1:15" s="13" customFormat="1" x14ac:dyDescent="0.35">
      <c r="A11" s="15" t="s">
        <v>5</v>
      </c>
      <c r="B11" s="2">
        <v>2857865</v>
      </c>
      <c r="C11" s="10">
        <v>2759938</v>
      </c>
      <c r="D11" s="11">
        <v>3944298</v>
      </c>
      <c r="E11" s="11">
        <v>2829031</v>
      </c>
      <c r="F11" s="11">
        <v>2860176</v>
      </c>
      <c r="G11" s="11">
        <v>3198534</v>
      </c>
      <c r="H11" s="11">
        <v>3345149</v>
      </c>
      <c r="I11" s="11">
        <v>4266316</v>
      </c>
      <c r="J11" s="11">
        <v>2619869</v>
      </c>
      <c r="K11" s="11">
        <v>2799303</v>
      </c>
      <c r="L11" s="11">
        <v>3027512</v>
      </c>
      <c r="M11" s="11">
        <v>3101780</v>
      </c>
      <c r="N11" s="11">
        <f t="shared" si="0"/>
        <v>37609771</v>
      </c>
      <c r="O11" s="18">
        <f>SUM(N11)/N17</f>
        <v>4.3916767305492349E-2</v>
      </c>
    </row>
    <row r="12" spans="1:15" s="13" customFormat="1" x14ac:dyDescent="0.35">
      <c r="A12" s="15" t="s">
        <v>9</v>
      </c>
      <c r="B12" s="2">
        <v>4614940</v>
      </c>
      <c r="C12" s="10">
        <v>5274154</v>
      </c>
      <c r="D12" s="11">
        <v>7917041</v>
      </c>
      <c r="E12" s="11">
        <v>5210408</v>
      </c>
      <c r="F12" s="11">
        <v>6309019</v>
      </c>
      <c r="G12" s="11">
        <v>5866013</v>
      </c>
      <c r="H12" s="11">
        <v>5939070</v>
      </c>
      <c r="I12" s="11">
        <v>8641561</v>
      </c>
      <c r="J12" s="11">
        <v>5232289</v>
      </c>
      <c r="K12" s="11">
        <v>5690423</v>
      </c>
      <c r="L12" s="11">
        <v>5858767</v>
      </c>
      <c r="M12" s="11">
        <v>5973704</v>
      </c>
      <c r="N12" s="11">
        <f t="shared" ref="N12:N16" si="1">SUM(B12:M12)</f>
        <v>72527389</v>
      </c>
      <c r="O12" s="18">
        <f>SUM(N12)/N17</f>
        <v>8.4689919169886066E-2</v>
      </c>
    </row>
    <row r="13" spans="1:15" s="13" customFormat="1" x14ac:dyDescent="0.35">
      <c r="A13" s="15" t="s">
        <v>10</v>
      </c>
      <c r="B13" s="2">
        <v>35002013</v>
      </c>
      <c r="C13" s="10">
        <v>35604834</v>
      </c>
      <c r="D13" s="11">
        <v>51834610</v>
      </c>
      <c r="E13" s="11">
        <v>35319041</v>
      </c>
      <c r="F13" s="11">
        <v>42898123</v>
      </c>
      <c r="G13" s="11">
        <v>40421165</v>
      </c>
      <c r="H13" s="11">
        <v>41392271</v>
      </c>
      <c r="I13" s="11">
        <v>57718671</v>
      </c>
      <c r="J13" s="11">
        <v>36864287</v>
      </c>
      <c r="K13" s="11">
        <v>37323296</v>
      </c>
      <c r="L13" s="11">
        <v>39819840</v>
      </c>
      <c r="M13" s="11">
        <v>41069263</v>
      </c>
      <c r="N13" s="11">
        <f t="shared" ref="N13:N14" si="2">SUM(B13:M13)</f>
        <v>495267414</v>
      </c>
      <c r="O13" s="18">
        <f>SUM(N13)/N17</f>
        <v>0.57832162218246275</v>
      </c>
    </row>
    <row r="14" spans="1:15" s="13" customFormat="1" x14ac:dyDescent="0.35">
      <c r="A14" s="15" t="s">
        <v>11</v>
      </c>
      <c r="B14" s="2">
        <v>5360182</v>
      </c>
      <c r="C14" s="10">
        <v>5595946</v>
      </c>
      <c r="D14" s="11">
        <v>8303276</v>
      </c>
      <c r="E14" s="11">
        <v>6246365</v>
      </c>
      <c r="F14" s="11">
        <v>6270387</v>
      </c>
      <c r="G14" s="11">
        <v>6466647</v>
      </c>
      <c r="H14" s="11">
        <v>7348363</v>
      </c>
      <c r="I14" s="11">
        <v>8519562</v>
      </c>
      <c r="J14" s="11">
        <v>6083284</v>
      </c>
      <c r="K14" s="11">
        <v>5984262</v>
      </c>
      <c r="L14" s="11">
        <v>6615571</v>
      </c>
      <c r="M14" s="11">
        <v>6720313</v>
      </c>
      <c r="N14" s="11">
        <f t="shared" si="2"/>
        <v>79514158</v>
      </c>
      <c r="O14" s="18">
        <f>SUM(N14)/N17</f>
        <v>9.2848339182340478E-2</v>
      </c>
    </row>
    <row r="15" spans="1:15" s="13" customFormat="1" x14ac:dyDescent="0.35">
      <c r="A15" s="15" t="s">
        <v>4</v>
      </c>
      <c r="B15" s="7">
        <v>2629530</v>
      </c>
      <c r="C15" s="10">
        <v>2847272</v>
      </c>
      <c r="D15" s="11">
        <v>3924436</v>
      </c>
      <c r="E15" s="11">
        <v>2872185</v>
      </c>
      <c r="F15" s="11">
        <v>3203251</v>
      </c>
      <c r="G15" s="11">
        <v>3179951</v>
      </c>
      <c r="H15" s="11">
        <v>3680325</v>
      </c>
      <c r="I15" s="11">
        <v>4151544</v>
      </c>
      <c r="J15" s="11">
        <v>3066752</v>
      </c>
      <c r="K15" s="11">
        <v>2683147</v>
      </c>
      <c r="L15" s="11">
        <v>3730273</v>
      </c>
      <c r="M15" s="11">
        <v>3159191</v>
      </c>
      <c r="N15" s="11">
        <f t="shared" si="1"/>
        <v>39127857</v>
      </c>
      <c r="O15" s="18">
        <f>SUM(N15)/N17</f>
        <v>4.5689429776947586E-2</v>
      </c>
    </row>
    <row r="16" spans="1:15" s="13" customFormat="1" x14ac:dyDescent="0.35">
      <c r="A16" s="15" t="s">
        <v>12</v>
      </c>
      <c r="B16" s="7">
        <v>130526</v>
      </c>
      <c r="C16" s="10">
        <v>33101</v>
      </c>
      <c r="D16" s="11">
        <v>9975</v>
      </c>
      <c r="E16" s="11">
        <v>33262</v>
      </c>
      <c r="F16" s="11">
        <v>20808</v>
      </c>
      <c r="G16" s="11">
        <v>15470</v>
      </c>
      <c r="H16" s="11">
        <v>36995</v>
      </c>
      <c r="I16" s="11">
        <v>28318</v>
      </c>
      <c r="J16" s="11">
        <v>32582</v>
      </c>
      <c r="K16" s="11">
        <v>11519</v>
      </c>
      <c r="L16" s="11">
        <v>16137</v>
      </c>
      <c r="M16" s="11">
        <v>30743</v>
      </c>
      <c r="N16" s="11">
        <f t="shared" si="1"/>
        <v>399436</v>
      </c>
      <c r="O16" s="18">
        <f>SUM(N16)/N17</f>
        <v>4.6641969358007102E-4</v>
      </c>
    </row>
    <row r="17" spans="1:15" s="13" customFormat="1" x14ac:dyDescent="0.35">
      <c r="A17" s="15"/>
      <c r="B17" s="2">
        <f>SUM(B9:B16)</f>
        <v>60812372</v>
      </c>
      <c r="C17" s="2">
        <f>SUM(C9:C16)</f>
        <v>61275631</v>
      </c>
      <c r="D17" s="2">
        <f>SUM(D9:D16)</f>
        <v>89715977</v>
      </c>
      <c r="E17" s="2">
        <f t="shared" ref="E17:N17" si="3">SUM(E9:E16)</f>
        <v>62676289</v>
      </c>
      <c r="F17" s="2">
        <f t="shared" si="3"/>
        <v>72316305</v>
      </c>
      <c r="G17" s="2">
        <f t="shared" si="3"/>
        <v>70328142</v>
      </c>
      <c r="H17" s="2">
        <f t="shared" si="3"/>
        <v>73523412</v>
      </c>
      <c r="I17" s="2">
        <f t="shared" si="3"/>
        <v>97916447</v>
      </c>
      <c r="J17" s="2">
        <f t="shared" si="3"/>
        <v>63933351</v>
      </c>
      <c r="K17" s="2">
        <f t="shared" si="3"/>
        <v>63870026</v>
      </c>
      <c r="L17" s="2">
        <f t="shared" si="3"/>
        <v>69305742</v>
      </c>
      <c r="M17" s="2">
        <f t="shared" si="3"/>
        <v>70713816</v>
      </c>
      <c r="N17" s="2">
        <f t="shared" si="3"/>
        <v>856387510</v>
      </c>
      <c r="O17" s="18">
        <f>SUM(N17)/N17</f>
        <v>1</v>
      </c>
    </row>
    <row r="18" spans="1:15" s="13" customFormat="1" x14ac:dyDescent="0.35">
      <c r="A18" s="15"/>
      <c r="B18" s="2"/>
      <c r="C18" s="10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2"/>
    </row>
    <row r="19" spans="1:15" s="13" customFormat="1" x14ac:dyDescent="0.35">
      <c r="A19" s="15"/>
      <c r="B19" s="16"/>
      <c r="C19" s="16"/>
      <c r="D19" s="16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2"/>
    </row>
    <row r="20" spans="1:15" ht="30" customHeight="1" x14ac:dyDescent="0.35">
      <c r="A20" s="3" t="s">
        <v>6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</row>
    <row r="21" spans="1:15" ht="15" customHeight="1" x14ac:dyDescent="0.35">
      <c r="A21" s="5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</row>
    <row r="22" spans="1:15" ht="15" customHeight="1" x14ac:dyDescent="0.35">
      <c r="B22" s="2"/>
      <c r="C22" s="2"/>
      <c r="D22" s="7"/>
      <c r="E22" s="2"/>
      <c r="F22" s="2"/>
      <c r="G22" s="2"/>
      <c r="H22" s="2"/>
      <c r="I22" s="2"/>
      <c r="J22" s="2"/>
      <c r="K22" s="2"/>
      <c r="L22" s="2"/>
      <c r="M22" s="2"/>
    </row>
    <row r="23" spans="1:15" ht="15" customHeight="1" x14ac:dyDescent="0.35">
      <c r="A23" s="8" t="s">
        <v>0</v>
      </c>
      <c r="B23" s="9">
        <v>202201</v>
      </c>
      <c r="C23" s="9">
        <v>202202</v>
      </c>
      <c r="D23" s="9">
        <v>202203</v>
      </c>
      <c r="E23" s="9">
        <v>202204</v>
      </c>
      <c r="F23" s="9">
        <v>202205</v>
      </c>
      <c r="G23" s="9">
        <v>202206</v>
      </c>
      <c r="H23" s="9">
        <v>202207</v>
      </c>
      <c r="I23" s="9">
        <v>202208</v>
      </c>
      <c r="J23" s="9">
        <v>202209</v>
      </c>
      <c r="K23" s="9">
        <v>202210</v>
      </c>
      <c r="L23" s="9">
        <v>202211</v>
      </c>
      <c r="M23" s="9">
        <v>202212</v>
      </c>
      <c r="N23" s="5"/>
      <c r="O23" s="5"/>
    </row>
    <row r="24" spans="1:15" s="13" customFormat="1" x14ac:dyDescent="0.35">
      <c r="A24" s="15" t="s">
        <v>3</v>
      </c>
      <c r="B24" s="2">
        <v>2081</v>
      </c>
      <c r="C24" s="10">
        <v>2033</v>
      </c>
      <c r="D24" s="11">
        <v>2355</v>
      </c>
      <c r="E24" s="11">
        <v>2015</v>
      </c>
      <c r="F24" s="11">
        <v>2266</v>
      </c>
      <c r="G24" s="11">
        <v>2122</v>
      </c>
      <c r="H24" s="11">
        <v>1819</v>
      </c>
      <c r="I24" s="11">
        <v>2351</v>
      </c>
      <c r="J24" s="11">
        <v>2204</v>
      </c>
      <c r="K24" s="11">
        <v>2051</v>
      </c>
      <c r="L24" s="11">
        <v>2255</v>
      </c>
      <c r="M24" s="11">
        <v>2165</v>
      </c>
      <c r="N24" s="11"/>
      <c r="O24" s="12"/>
    </row>
    <row r="25" spans="1:15" s="13" customFormat="1" x14ac:dyDescent="0.35">
      <c r="A25" s="15" t="s">
        <v>8</v>
      </c>
      <c r="B25" s="2">
        <v>1458</v>
      </c>
      <c r="C25" s="10">
        <v>1433</v>
      </c>
      <c r="D25" s="11">
        <v>1674</v>
      </c>
      <c r="E25" s="11">
        <v>1403</v>
      </c>
      <c r="F25" s="11">
        <v>1611</v>
      </c>
      <c r="G25" s="11">
        <v>1559</v>
      </c>
      <c r="H25" s="11">
        <v>1264</v>
      </c>
      <c r="I25" s="11">
        <v>1731</v>
      </c>
      <c r="J25" s="11">
        <v>1638</v>
      </c>
      <c r="K25" s="11">
        <v>1510</v>
      </c>
      <c r="L25" s="11">
        <v>1684</v>
      </c>
      <c r="M25" s="11">
        <v>1631</v>
      </c>
      <c r="N25" s="11"/>
      <c r="O25" s="12"/>
    </row>
    <row r="26" spans="1:15" s="13" customFormat="1" x14ac:dyDescent="0.35">
      <c r="A26" s="15" t="s">
        <v>5</v>
      </c>
      <c r="B26" s="2">
        <v>847</v>
      </c>
      <c r="C26" s="10">
        <v>810</v>
      </c>
      <c r="D26" s="11">
        <v>945</v>
      </c>
      <c r="E26" s="11">
        <v>823</v>
      </c>
      <c r="F26" s="11">
        <v>913</v>
      </c>
      <c r="G26" s="11">
        <v>860</v>
      </c>
      <c r="H26" s="11">
        <v>749</v>
      </c>
      <c r="I26" s="11">
        <v>939</v>
      </c>
      <c r="J26" s="11">
        <v>840</v>
      </c>
      <c r="K26" s="11">
        <v>809</v>
      </c>
      <c r="L26" s="11">
        <v>882</v>
      </c>
      <c r="M26" s="11">
        <v>861</v>
      </c>
      <c r="N26" s="11"/>
      <c r="O26" s="12"/>
    </row>
    <row r="27" spans="1:15" s="13" customFormat="1" x14ac:dyDescent="0.35">
      <c r="A27" s="15" t="s">
        <v>9</v>
      </c>
      <c r="B27" s="2">
        <v>2215</v>
      </c>
      <c r="C27" s="10">
        <v>2218</v>
      </c>
      <c r="D27" s="11">
        <v>2549</v>
      </c>
      <c r="E27" s="11">
        <v>2119</v>
      </c>
      <c r="F27" s="11">
        <v>2420</v>
      </c>
      <c r="G27" s="11">
        <v>2315</v>
      </c>
      <c r="H27" s="11">
        <v>1845</v>
      </c>
      <c r="I27" s="11">
        <v>2546</v>
      </c>
      <c r="J27" s="11">
        <v>2334</v>
      </c>
      <c r="K27" s="11">
        <v>2207</v>
      </c>
      <c r="L27" s="11">
        <v>2477</v>
      </c>
      <c r="M27" s="11">
        <v>2359</v>
      </c>
      <c r="N27" s="11"/>
      <c r="O27" s="12"/>
    </row>
    <row r="28" spans="1:15" s="13" customFormat="1" x14ac:dyDescent="0.35">
      <c r="A28" s="15" t="s">
        <v>10</v>
      </c>
      <c r="B28" s="2">
        <v>13689</v>
      </c>
      <c r="C28" s="10">
        <v>13553</v>
      </c>
      <c r="D28" s="11">
        <v>15798</v>
      </c>
      <c r="E28" s="11">
        <v>13046</v>
      </c>
      <c r="F28" s="11">
        <v>15141</v>
      </c>
      <c r="G28" s="11">
        <v>14396</v>
      </c>
      <c r="H28" s="11">
        <v>12035</v>
      </c>
      <c r="I28" s="11">
        <v>16544</v>
      </c>
      <c r="J28" s="11">
        <v>15198</v>
      </c>
      <c r="K28" s="11">
        <v>14172</v>
      </c>
      <c r="L28" s="11">
        <v>15910</v>
      </c>
      <c r="M28" s="11">
        <v>14781</v>
      </c>
      <c r="N28" s="11"/>
      <c r="O28" s="12"/>
    </row>
    <row r="29" spans="1:15" s="13" customFormat="1" x14ac:dyDescent="0.35">
      <c r="A29" s="15" t="s">
        <v>11</v>
      </c>
      <c r="B29" s="2">
        <v>1858</v>
      </c>
      <c r="C29" s="10">
        <v>1796</v>
      </c>
      <c r="D29" s="11">
        <v>2135</v>
      </c>
      <c r="E29" s="11">
        <v>1850</v>
      </c>
      <c r="F29" s="11">
        <v>2043</v>
      </c>
      <c r="G29" s="11">
        <v>1979</v>
      </c>
      <c r="H29" s="11">
        <v>1729</v>
      </c>
      <c r="I29" s="11">
        <v>2189</v>
      </c>
      <c r="J29" s="11">
        <v>2021</v>
      </c>
      <c r="K29" s="11">
        <v>1944</v>
      </c>
      <c r="L29" s="11">
        <v>2119</v>
      </c>
      <c r="M29" s="11">
        <v>2029</v>
      </c>
      <c r="N29" s="11"/>
      <c r="O29" s="12"/>
    </row>
    <row r="30" spans="1:15" s="13" customFormat="1" x14ac:dyDescent="0.35">
      <c r="A30" s="15" t="s">
        <v>4</v>
      </c>
      <c r="B30" s="2">
        <v>801</v>
      </c>
      <c r="C30" s="10">
        <v>801</v>
      </c>
      <c r="D30" s="11">
        <v>911</v>
      </c>
      <c r="E30" s="11">
        <v>809</v>
      </c>
      <c r="F30" s="11">
        <v>882</v>
      </c>
      <c r="G30" s="11">
        <v>854</v>
      </c>
      <c r="H30" s="11">
        <v>738</v>
      </c>
      <c r="I30" s="11">
        <v>964</v>
      </c>
      <c r="J30" s="11">
        <v>911</v>
      </c>
      <c r="K30" s="11">
        <v>827</v>
      </c>
      <c r="L30" s="11">
        <v>943</v>
      </c>
      <c r="M30" s="11">
        <v>903</v>
      </c>
      <c r="N30" s="11"/>
      <c r="O30" s="12"/>
    </row>
    <row r="31" spans="1:15" s="13" customFormat="1" x14ac:dyDescent="0.35">
      <c r="A31" s="17" t="s">
        <v>12</v>
      </c>
      <c r="B31" s="2">
        <v>9</v>
      </c>
      <c r="C31" s="10">
        <v>8</v>
      </c>
      <c r="D31" s="11">
        <v>9</v>
      </c>
      <c r="E31" s="11">
        <v>11</v>
      </c>
      <c r="F31" s="11">
        <v>11</v>
      </c>
      <c r="G31" s="11">
        <v>12</v>
      </c>
      <c r="H31" s="11">
        <v>12</v>
      </c>
      <c r="I31" s="11">
        <v>7</v>
      </c>
      <c r="J31" s="11">
        <v>12</v>
      </c>
      <c r="K31" s="11">
        <v>10</v>
      </c>
      <c r="L31" s="11">
        <v>7</v>
      </c>
      <c r="M31" s="11">
        <v>19</v>
      </c>
      <c r="N31" s="11"/>
      <c r="O31" s="12"/>
    </row>
    <row r="32" spans="1:15" s="13" customFormat="1" x14ac:dyDescent="0.35">
      <c r="A32" s="15"/>
      <c r="B32" s="2">
        <f>SUM(B24:B31)</f>
        <v>22958</v>
      </c>
      <c r="C32" s="2">
        <f t="shared" ref="C32:M32" si="4">SUM(C24:C31)</f>
        <v>22652</v>
      </c>
      <c r="D32" s="2">
        <f t="shared" si="4"/>
        <v>26376</v>
      </c>
      <c r="E32" s="2">
        <f t="shared" si="4"/>
        <v>22076</v>
      </c>
      <c r="F32" s="2">
        <f t="shared" si="4"/>
        <v>25287</v>
      </c>
      <c r="G32" s="2">
        <f>SUM(G24:G31)</f>
        <v>24097</v>
      </c>
      <c r="H32" s="2">
        <f t="shared" si="4"/>
        <v>20191</v>
      </c>
      <c r="I32" s="2">
        <f t="shared" si="4"/>
        <v>27271</v>
      </c>
      <c r="J32" s="2">
        <f t="shared" si="4"/>
        <v>25158</v>
      </c>
      <c r="K32" s="2">
        <f t="shared" si="4"/>
        <v>23530</v>
      </c>
      <c r="L32" s="2">
        <f t="shared" si="4"/>
        <v>26277</v>
      </c>
      <c r="M32" s="2">
        <f t="shared" si="4"/>
        <v>24748</v>
      </c>
      <c r="N32" s="2"/>
      <c r="O32" s="12"/>
    </row>
    <row r="33" spans="1:1" x14ac:dyDescent="0.35">
      <c r="A33" s="15"/>
    </row>
  </sheetData>
  <mergeCells count="1">
    <mergeCell ref="A1:L3"/>
  </mergeCells>
  <pageMargins left="0.7" right="0.7" top="0.75" bottom="0.75" header="0.3" footer="0.3"/>
  <pageSetup orientation="portrait" r:id="rId1"/>
  <ignoredErrors>
    <ignoredError sqref="B17:M17 B32:F32 H32:M32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Premier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/>
  <dc:creator>Michael Cansu</dc:creator>
  <cp:lastModifiedBy>Anneli Söderström</cp:lastModifiedBy>
  <cp:lastPrinted>2019-01-28T09:22:41Z</cp:lastPrinted>
  <dcterms:created xsi:type="dcterms:W3CDTF">2019-01-28T09:20:33Z</dcterms:created>
  <dcterms:modified xsi:type="dcterms:W3CDTF">2023-01-03T09:54:12Z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49c2d45-cf8f-4adf-a778-3c33aaf3f9b7_Enabled">
    <vt:lpwstr>true</vt:lpwstr>
  </property>
  <property fmtid="{D5CDD505-2E9C-101B-9397-08002B2CF9AE}" pid="3" name="MSIP_Label_149c2d45-cf8f-4adf-a778-3c33aaf3f9b7_SetDate">
    <vt:lpwstr>2021-03-24T13:00:45Z</vt:lpwstr>
  </property>
  <property fmtid="{D5CDD505-2E9C-101B-9397-08002B2CF9AE}" pid="4" name="MSIP_Label_149c2d45-cf8f-4adf-a778-3c33aaf3f9b7_Method">
    <vt:lpwstr>Standard</vt:lpwstr>
  </property>
  <property fmtid="{D5CDD505-2E9C-101B-9397-08002B2CF9AE}" pid="5" name="MSIP_Label_149c2d45-cf8f-4adf-a778-3c33aaf3f9b7_Name">
    <vt:lpwstr>149c2d45-cf8f-4adf-a778-3c33aaf3f9b7</vt:lpwstr>
  </property>
  <property fmtid="{D5CDD505-2E9C-101B-9397-08002B2CF9AE}" pid="6" name="MSIP_Label_149c2d45-cf8f-4adf-a778-3c33aaf3f9b7_SiteId">
    <vt:lpwstr>04368cd7-79db-48c2-a243-1f6c2025dec8</vt:lpwstr>
  </property>
  <property fmtid="{D5CDD505-2E9C-101B-9397-08002B2CF9AE}" pid="7" name="MSIP_Label_149c2d45-cf8f-4adf-a778-3c33aaf3f9b7_ActionId">
    <vt:lpwstr/>
  </property>
  <property fmtid="{D5CDD505-2E9C-101B-9397-08002B2CF9AE}" pid="8" name="MSIP_Label_149c2d45-cf8f-4adf-a778-3c33aaf3f9b7_ContentBits">
    <vt:lpwstr>0</vt:lpwstr>
  </property>
</Properties>
</file>