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3. Gamla PA-KFS\"/>
    </mc:Choice>
  </mc:AlternateContent>
  <xr:revisionPtr revIDLastSave="0" documentId="13_ncr:1_{6FE4D9D8-70E2-4A29-B9A0-CE54F20500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<sst xmlns="http://schemas.openxmlformats.org/spreadsheetml/2006/main" count="22" uniqueCount="14">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</sst>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workbookViewId="0">
      <selection activeCell="G29" sqref="G29"/>
    </sheetView>
  </sheetViews>
  <sheetFormatPr defaultRowHeight="15" x14ac:dyDescent="0.25"/>
  <cols>
    <col min="1" max="1" width="52" bestFit="1" customWidth="1"/>
    <col min="2" max="2" width="11" customWidth="1"/>
    <col min="3" max="3" width="9.42578125" style="13" customWidth="1"/>
    <col min="4" max="4" width="9.85546875" style="13" customWidth="1"/>
    <col min="5" max="5" width="10.7109375" customWidth="1"/>
    <col min="6" max="6" width="11" bestFit="1" customWidth="1"/>
    <col min="7" max="9" width="10" bestFit="1" customWidth="1"/>
    <col min="10" max="12" width="11" bestFit="1" customWidth="1"/>
    <col min="13" max="13" width="12.28515625" customWidth="1"/>
    <col min="14" max="14" width="13.42578125" bestFit="1" customWidth="1"/>
    <col min="15" max="15" width="18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2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25">
      <c r="A9" s="18" t="s">
        <v>3</v>
      </c>
      <c r="B9" s="6">
        <v>1502</v>
      </c>
      <c r="C9" s="12">
        <v>1432</v>
      </c>
      <c r="D9" s="19">
        <v>1431</v>
      </c>
      <c r="E9" s="20">
        <v>1431</v>
      </c>
      <c r="F9" s="21">
        <v>1431</v>
      </c>
      <c r="G9" s="20">
        <v>1431</v>
      </c>
      <c r="H9" s="21">
        <v>1431</v>
      </c>
      <c r="I9" s="21">
        <v>1431</v>
      </c>
      <c r="J9" s="21">
        <v>1431</v>
      </c>
      <c r="K9" s="21"/>
      <c r="L9" s="21"/>
      <c r="M9" s="21"/>
      <c r="N9" s="21">
        <f t="shared" ref="N9:N11" si="0">SUM(B9:M9)</f>
        <v>12951</v>
      </c>
      <c r="O9" s="22">
        <f>SUM(N9)/N17</f>
        <v>4.6446823390176986E-2</v>
      </c>
    </row>
    <row r="10" spans="1:15" s="8" customFormat="1" x14ac:dyDescent="0.25">
      <c r="A10" s="18" t="s">
        <v>6</v>
      </c>
      <c r="B10" s="6">
        <v>0</v>
      </c>
      <c r="C10" s="12">
        <v>544</v>
      </c>
      <c r="D10" s="19">
        <v>0</v>
      </c>
      <c r="E10" s="21">
        <v>932</v>
      </c>
      <c r="F10" s="21">
        <v>1324</v>
      </c>
      <c r="G10" s="21">
        <v>544</v>
      </c>
      <c r="H10" s="21">
        <v>856</v>
      </c>
      <c r="I10" s="21">
        <v>1324</v>
      </c>
      <c r="J10" s="21">
        <v>700</v>
      </c>
      <c r="K10" s="21"/>
      <c r="L10" s="21"/>
      <c r="M10" s="21"/>
      <c r="N10" s="21">
        <f t="shared" si="0"/>
        <v>6224</v>
      </c>
      <c r="O10" s="22">
        <f>SUM(N10)/N17</f>
        <v>2.2321444581921208E-2</v>
      </c>
    </row>
    <row r="11" spans="1:15" s="8" customFormat="1" x14ac:dyDescent="0.25">
      <c r="A11" s="18" t="s">
        <v>13</v>
      </c>
      <c r="B11" s="6">
        <v>1580</v>
      </c>
      <c r="C11" s="12">
        <v>355</v>
      </c>
      <c r="D11" s="19">
        <v>1650</v>
      </c>
      <c r="E11" s="21">
        <v>0</v>
      </c>
      <c r="F11" s="21">
        <v>1970</v>
      </c>
      <c r="G11" s="21">
        <v>355</v>
      </c>
      <c r="H11" s="21">
        <v>630</v>
      </c>
      <c r="I11" s="21">
        <v>1615</v>
      </c>
      <c r="J11" s="21">
        <v>355</v>
      </c>
      <c r="K11" s="21"/>
      <c r="L11" s="21"/>
      <c r="M11" s="21"/>
      <c r="N11" s="21">
        <f t="shared" si="0"/>
        <v>8510</v>
      </c>
      <c r="O11" s="22">
        <f>SUM(N11)/N17</f>
        <v>3.0519841483314505E-2</v>
      </c>
    </row>
    <row r="12" spans="1:15" s="8" customFormat="1" x14ac:dyDescent="0.25">
      <c r="A12" s="18" t="s">
        <v>9</v>
      </c>
      <c r="B12" s="6">
        <v>4916</v>
      </c>
      <c r="C12" s="12">
        <v>2241</v>
      </c>
      <c r="D12" s="19">
        <v>5729</v>
      </c>
      <c r="E12" s="21">
        <v>1931</v>
      </c>
      <c r="F12" s="21">
        <v>5248</v>
      </c>
      <c r="G12" s="21">
        <v>3230</v>
      </c>
      <c r="H12" s="21">
        <v>3297</v>
      </c>
      <c r="I12" s="21">
        <v>3188</v>
      </c>
      <c r="J12" s="21">
        <v>2194</v>
      </c>
      <c r="K12" s="21"/>
      <c r="L12" s="21"/>
      <c r="M12" s="21"/>
      <c r="N12" s="21">
        <f>SUM(B12:M12)</f>
        <v>31974</v>
      </c>
      <c r="O12" s="22">
        <f>SUM(N12)/N17</f>
        <v>0.11466996610898919</v>
      </c>
    </row>
    <row r="13" spans="1:15" s="8" customFormat="1" x14ac:dyDescent="0.25">
      <c r="A13" s="18" t="s">
        <v>8</v>
      </c>
      <c r="B13" s="6">
        <v>34657</v>
      </c>
      <c r="C13" s="12">
        <v>20369</v>
      </c>
      <c r="D13" s="19">
        <v>31258</v>
      </c>
      <c r="E13" s="21">
        <v>13362</v>
      </c>
      <c r="F13" s="21">
        <v>33806</v>
      </c>
      <c r="G13" s="21">
        <v>17097</v>
      </c>
      <c r="H13" s="21">
        <v>14693</v>
      </c>
      <c r="I13" s="21">
        <v>22576</v>
      </c>
      <c r="J13" s="21">
        <v>13428</v>
      </c>
      <c r="K13" s="23"/>
      <c r="L13" s="23"/>
      <c r="M13" s="23"/>
      <c r="N13" s="21">
        <f t="shared" ref="N13:N16" si="1">SUM(B13:M13)</f>
        <v>201246</v>
      </c>
      <c r="O13" s="22">
        <f>SUM(N13)/N17</f>
        <v>0.72173866264995423</v>
      </c>
    </row>
    <row r="14" spans="1:15" s="8" customFormat="1" x14ac:dyDescent="0.25">
      <c r="A14" s="18" t="s">
        <v>10</v>
      </c>
      <c r="B14" s="6">
        <v>939</v>
      </c>
      <c r="C14" s="12">
        <v>661</v>
      </c>
      <c r="D14" s="19">
        <v>663</v>
      </c>
      <c r="E14" s="21">
        <v>928</v>
      </c>
      <c r="F14" s="21">
        <v>529</v>
      </c>
      <c r="G14" s="21">
        <v>1055</v>
      </c>
      <c r="H14" s="21">
        <v>525</v>
      </c>
      <c r="I14" s="21">
        <v>656</v>
      </c>
      <c r="J14" s="21">
        <v>394</v>
      </c>
      <c r="K14" s="21"/>
      <c r="L14" s="21"/>
      <c r="M14" s="21"/>
      <c r="N14" s="21">
        <f t="shared" si="1"/>
        <v>6350</v>
      </c>
      <c r="O14" s="22">
        <f>SUM(N14)/N17</f>
        <v>2.2773324726092493E-2</v>
      </c>
    </row>
    <row r="15" spans="1:15" s="8" customFormat="1" x14ac:dyDescent="0.25">
      <c r="A15" s="18" t="s">
        <v>4</v>
      </c>
      <c r="B15" s="6">
        <v>2587</v>
      </c>
      <c r="C15" s="12">
        <v>4707</v>
      </c>
      <c r="D15" s="19">
        <v>703</v>
      </c>
      <c r="E15" s="21">
        <v>1243</v>
      </c>
      <c r="F15" s="21">
        <v>1009</v>
      </c>
      <c r="G15" s="21">
        <v>985</v>
      </c>
      <c r="H15" s="21">
        <v>282</v>
      </c>
      <c r="I15" s="21">
        <v>32</v>
      </c>
      <c r="J15" s="21">
        <v>32</v>
      </c>
      <c r="K15" s="21"/>
      <c r="L15" s="21"/>
      <c r="M15" s="21"/>
      <c r="N15" s="21">
        <f t="shared" si="1"/>
        <v>11580</v>
      </c>
      <c r="O15" s="22">
        <f>SUM(N15)/N17</f>
        <v>4.1529937059551346E-2</v>
      </c>
    </row>
    <row r="16" spans="1:15" s="8" customFormat="1" x14ac:dyDescent="0.25">
      <c r="A16" s="18" t="s">
        <v>5</v>
      </c>
      <c r="B16" s="6">
        <v>0</v>
      </c>
      <c r="C16" s="12">
        <v>0</v>
      </c>
      <c r="D16" s="19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25">
      <c r="B17" s="2">
        <f>SUM(B9:B16)</f>
        <v>46181</v>
      </c>
      <c r="C17" s="2">
        <f t="shared" ref="C17:M17" si="2">SUM(C9:C16)</f>
        <v>30309</v>
      </c>
      <c r="D17" s="2">
        <f t="shared" si="2"/>
        <v>41434</v>
      </c>
      <c r="E17" s="2">
        <f t="shared" si="2"/>
        <v>19827</v>
      </c>
      <c r="F17" s="2">
        <f t="shared" si="2"/>
        <v>45317</v>
      </c>
      <c r="G17" s="2">
        <f t="shared" si="2"/>
        <v>24697</v>
      </c>
      <c r="H17" s="2">
        <f t="shared" si="2"/>
        <v>21714</v>
      </c>
      <c r="I17" s="2">
        <f>SUM(I10:I16)</f>
        <v>29391</v>
      </c>
      <c r="J17" s="2">
        <f>SUM(J9:J16)</f>
        <v>18534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278835</v>
      </c>
      <c r="O17" s="7">
        <f>SUM(N17)/N17</f>
        <v>1</v>
      </c>
    </row>
    <row r="21" spans="1:15" s="25" customFormat="1" ht="33" customHeight="1" x14ac:dyDescent="0.2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75" x14ac:dyDescent="0.2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25">
      <c r="A25" s="18" t="s">
        <v>3</v>
      </c>
      <c r="B25" s="6">
        <v>1</v>
      </c>
      <c r="C25" s="21">
        <v>1</v>
      </c>
      <c r="D25" s="21">
        <v>2</v>
      </c>
      <c r="E25" s="21">
        <v>1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/>
      <c r="L25" s="21"/>
      <c r="M25" s="21"/>
      <c r="N25" s="21"/>
      <c r="O25" s="22"/>
    </row>
    <row r="26" spans="1:15" s="8" customFormat="1" x14ac:dyDescent="0.25">
      <c r="A26" s="18" t="s">
        <v>6</v>
      </c>
      <c r="B26" s="6">
        <v>4</v>
      </c>
      <c r="C26" s="21">
        <v>2</v>
      </c>
      <c r="D26" s="21">
        <v>1</v>
      </c>
      <c r="E26" s="21">
        <v>3</v>
      </c>
      <c r="F26" s="21">
        <v>2</v>
      </c>
      <c r="G26" s="21">
        <v>2</v>
      </c>
      <c r="H26" s="21">
        <v>2</v>
      </c>
      <c r="I26" s="21">
        <v>2</v>
      </c>
      <c r="J26" s="21">
        <v>2</v>
      </c>
      <c r="K26" s="21"/>
      <c r="L26" s="21"/>
      <c r="M26" s="21"/>
      <c r="N26" s="21"/>
      <c r="O26" s="22"/>
    </row>
    <row r="27" spans="1:15" s="8" customFormat="1" x14ac:dyDescent="0.25">
      <c r="A27" s="18" t="s">
        <v>13</v>
      </c>
      <c r="B27" s="6">
        <v>2</v>
      </c>
      <c r="C27" s="21">
        <v>1</v>
      </c>
      <c r="D27" s="21">
        <v>2</v>
      </c>
      <c r="E27" s="21">
        <v>0</v>
      </c>
      <c r="F27" s="21">
        <v>2</v>
      </c>
      <c r="G27" s="21">
        <v>1</v>
      </c>
      <c r="H27" s="21">
        <v>1</v>
      </c>
      <c r="I27" s="21">
        <v>2</v>
      </c>
      <c r="J27" s="21">
        <v>1</v>
      </c>
      <c r="K27" s="21"/>
      <c r="L27" s="21"/>
      <c r="M27" s="21"/>
      <c r="N27" s="21"/>
      <c r="O27" s="22"/>
    </row>
    <row r="28" spans="1:15" s="8" customFormat="1" x14ac:dyDescent="0.25">
      <c r="A28" s="18" t="s">
        <v>7</v>
      </c>
      <c r="B28" s="6">
        <v>13</v>
      </c>
      <c r="C28" s="6">
        <v>8</v>
      </c>
      <c r="D28" s="21">
        <v>17</v>
      </c>
      <c r="E28" s="21">
        <v>10</v>
      </c>
      <c r="F28" s="21">
        <v>14</v>
      </c>
      <c r="G28" s="21">
        <v>9</v>
      </c>
      <c r="H28" s="21">
        <v>10</v>
      </c>
      <c r="I28" s="21">
        <v>7</v>
      </c>
      <c r="J28" s="21">
        <v>7</v>
      </c>
      <c r="K28" s="21"/>
      <c r="L28" s="21"/>
      <c r="M28" s="21"/>
      <c r="N28" s="21"/>
      <c r="O28" s="22"/>
    </row>
    <row r="29" spans="1:15" s="8" customFormat="1" x14ac:dyDescent="0.25">
      <c r="A29" s="18" t="s">
        <v>8</v>
      </c>
      <c r="B29" s="6">
        <v>54</v>
      </c>
      <c r="C29" s="6">
        <v>44</v>
      </c>
      <c r="D29" s="21">
        <v>50</v>
      </c>
      <c r="E29" s="21">
        <v>30</v>
      </c>
      <c r="F29" s="21">
        <v>54</v>
      </c>
      <c r="G29" s="21">
        <v>41</v>
      </c>
      <c r="H29" s="21">
        <v>32</v>
      </c>
      <c r="I29" s="21">
        <v>39</v>
      </c>
      <c r="J29" s="21">
        <v>30</v>
      </c>
      <c r="K29" s="23"/>
      <c r="L29" s="23"/>
      <c r="M29" s="23"/>
      <c r="N29" s="21"/>
      <c r="O29" s="22"/>
    </row>
    <row r="30" spans="1:15" s="8" customFormat="1" x14ac:dyDescent="0.25">
      <c r="A30" s="18" t="s">
        <v>10</v>
      </c>
      <c r="B30" s="6">
        <v>0</v>
      </c>
      <c r="C30" s="6">
        <v>4</v>
      </c>
      <c r="D30" s="21">
        <v>3</v>
      </c>
      <c r="E30" s="21">
        <v>2</v>
      </c>
      <c r="F30" s="21">
        <v>2</v>
      </c>
      <c r="G30" s="21">
        <v>4</v>
      </c>
      <c r="H30" s="21">
        <v>2</v>
      </c>
      <c r="I30" s="21">
        <v>1</v>
      </c>
      <c r="J30" s="21">
        <v>1</v>
      </c>
      <c r="K30" s="21"/>
      <c r="L30" s="21"/>
      <c r="M30" s="21"/>
      <c r="N30" s="21"/>
      <c r="O30" s="22"/>
    </row>
    <row r="31" spans="1:15" s="8" customFormat="1" x14ac:dyDescent="0.25">
      <c r="A31" s="18" t="s">
        <v>4</v>
      </c>
      <c r="B31" s="6">
        <v>4</v>
      </c>
      <c r="C31" s="6">
        <v>5</v>
      </c>
      <c r="D31" s="21">
        <v>2</v>
      </c>
      <c r="E31" s="21">
        <v>3</v>
      </c>
      <c r="F31" s="21">
        <v>3</v>
      </c>
      <c r="G31" s="21">
        <v>3</v>
      </c>
      <c r="H31" s="21">
        <v>2</v>
      </c>
      <c r="I31" s="21">
        <v>1</v>
      </c>
      <c r="J31" s="21">
        <v>1</v>
      </c>
      <c r="K31" s="21"/>
      <c r="L31" s="21"/>
      <c r="M31" s="21"/>
      <c r="N31" s="21"/>
      <c r="O31" s="22"/>
    </row>
    <row r="32" spans="1:15" s="8" customFormat="1" x14ac:dyDescent="0.25">
      <c r="A32" s="18" t="s">
        <v>5</v>
      </c>
      <c r="B32" s="6">
        <v>1</v>
      </c>
      <c r="C32" s="6">
        <v>4</v>
      </c>
      <c r="D32" s="21">
        <v>3</v>
      </c>
      <c r="E32" s="21">
        <v>1</v>
      </c>
      <c r="F32" s="21">
        <v>3</v>
      </c>
      <c r="G32" s="21">
        <v>1</v>
      </c>
      <c r="H32" s="21">
        <v>0</v>
      </c>
      <c r="I32" s="21">
        <v>1</v>
      </c>
      <c r="J32" s="21">
        <v>0</v>
      </c>
      <c r="K32" s="21"/>
      <c r="L32" s="21"/>
      <c r="M32" s="21"/>
      <c r="N32" s="21"/>
      <c r="O32" s="22"/>
    </row>
    <row r="33" spans="2:15" x14ac:dyDescent="0.25">
      <c r="B33" s="2">
        <f>SUM(B25:B32)</f>
        <v>79</v>
      </c>
      <c r="C33" s="2">
        <f t="shared" ref="C33:M33" si="3">SUM(C25:C32)</f>
        <v>69</v>
      </c>
      <c r="D33" s="2">
        <f t="shared" si="3"/>
        <v>80</v>
      </c>
      <c r="E33" s="2">
        <f t="shared" si="3"/>
        <v>50</v>
      </c>
      <c r="F33" s="2">
        <f>SUM(F25:F32)</f>
        <v>81</v>
      </c>
      <c r="G33" s="2">
        <f t="shared" si="3"/>
        <v>62</v>
      </c>
      <c r="H33" s="2">
        <f>SUM(H25:H32)</f>
        <v>50</v>
      </c>
      <c r="I33" s="2">
        <f t="shared" si="3"/>
        <v>54</v>
      </c>
      <c r="J33" s="2">
        <f t="shared" si="3"/>
        <v>43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2025-09-29T08:08:22Z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