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7DFC86D0-DD56-4D8D-8A74-F1F00498E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<sst xmlns="http://schemas.openxmlformats.org/spreadsheetml/2006/main" count="22" uniqueCount="14">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</sst>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workbookViewId="0">
      <selection activeCell="F33" sqref="F33"/>
    </sheetView>
  </sheetViews>
  <sheetFormatPr defaultRowHeight="15" x14ac:dyDescent="0.25"/>
  <cols>
    <col min="1" max="1" width="52" bestFit="1" customWidth="1"/>
    <col min="2" max="2" width="11" customWidth="1"/>
    <col min="3" max="3" width="9.42578125" style="13" customWidth="1"/>
    <col min="4" max="4" width="9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>
        <v>1432</v>
      </c>
      <c r="D9" s="19">
        <v>1431</v>
      </c>
      <c r="E9" s="20">
        <v>1431</v>
      </c>
      <c r="F9" s="21">
        <v>1431</v>
      </c>
      <c r="G9" s="20"/>
      <c r="H9" s="21"/>
      <c r="I9" s="21"/>
      <c r="J9" s="21"/>
      <c r="K9" s="21"/>
      <c r="L9" s="21"/>
      <c r="M9" s="21"/>
      <c r="N9" s="21">
        <f t="shared" ref="N9:N11" si="0">SUM(B9:M9)</f>
        <v>7227</v>
      </c>
      <c r="O9" s="22">
        <f>SUM(N9)/N17</f>
        <v>3.9477134179649091E-2</v>
      </c>
    </row>
    <row r="10" spans="1:15" s="8" customFormat="1" x14ac:dyDescent="0.25">
      <c r="A10" s="18" t="s">
        <v>6</v>
      </c>
      <c r="B10" s="6">
        <v>0</v>
      </c>
      <c r="C10" s="12">
        <v>544</v>
      </c>
      <c r="D10" s="19">
        <v>0</v>
      </c>
      <c r="E10" s="21">
        <v>932</v>
      </c>
      <c r="F10" s="21">
        <v>1324</v>
      </c>
      <c r="G10" s="21"/>
      <c r="H10" s="21"/>
      <c r="I10" s="21"/>
      <c r="J10" s="21"/>
      <c r="K10" s="21"/>
      <c r="L10" s="21"/>
      <c r="M10" s="21"/>
      <c r="N10" s="21">
        <f t="shared" si="0"/>
        <v>2800</v>
      </c>
      <c r="O10" s="22">
        <f>SUM(N10)/N17</f>
        <v>1.5294863110975157E-2</v>
      </c>
    </row>
    <row r="11" spans="1:15" s="8" customFormat="1" x14ac:dyDescent="0.25">
      <c r="A11" s="18" t="s">
        <v>13</v>
      </c>
      <c r="B11" s="6">
        <v>1580</v>
      </c>
      <c r="C11" s="12">
        <v>355</v>
      </c>
      <c r="D11" s="19">
        <v>1650</v>
      </c>
      <c r="E11" s="21">
        <v>0</v>
      </c>
      <c r="F11" s="21">
        <v>1970</v>
      </c>
      <c r="G11" s="21"/>
      <c r="H11" s="21"/>
      <c r="I11" s="21"/>
      <c r="J11" s="21"/>
      <c r="K11" s="21"/>
      <c r="L11" s="21"/>
      <c r="M11" s="21"/>
      <c r="N11" s="21">
        <f t="shared" si="0"/>
        <v>5555</v>
      </c>
      <c r="O11" s="22">
        <f>SUM(N11)/N17</f>
        <v>3.03439159219525E-2</v>
      </c>
    </row>
    <row r="12" spans="1:15" s="8" customFormat="1" x14ac:dyDescent="0.25">
      <c r="A12" s="18" t="s">
        <v>9</v>
      </c>
      <c r="B12" s="6">
        <v>4916</v>
      </c>
      <c r="C12" s="12">
        <v>2241</v>
      </c>
      <c r="D12" s="19">
        <v>5729</v>
      </c>
      <c r="E12" s="21">
        <v>1931</v>
      </c>
      <c r="F12" s="21">
        <v>5248</v>
      </c>
      <c r="G12" s="21"/>
      <c r="H12" s="21"/>
      <c r="I12" s="21"/>
      <c r="J12" s="21"/>
      <c r="K12" s="21"/>
      <c r="L12" s="21"/>
      <c r="M12" s="21"/>
      <c r="N12" s="21">
        <f>SUM(B12:M12)</f>
        <v>20065</v>
      </c>
      <c r="O12" s="22">
        <f>SUM(N12)/N17</f>
        <v>0.10960408154347019</v>
      </c>
    </row>
    <row r="13" spans="1:15" s="8" customFormat="1" x14ac:dyDescent="0.25">
      <c r="A13" s="18" t="s">
        <v>8</v>
      </c>
      <c r="B13" s="6">
        <v>34657</v>
      </c>
      <c r="C13" s="12">
        <v>20369</v>
      </c>
      <c r="D13" s="19">
        <v>31258</v>
      </c>
      <c r="E13" s="21">
        <v>13362</v>
      </c>
      <c r="F13" s="21">
        <v>33806</v>
      </c>
      <c r="G13" s="21"/>
      <c r="H13" s="21"/>
      <c r="I13" s="21"/>
      <c r="J13" s="21"/>
      <c r="K13" s="23"/>
      <c r="L13" s="23"/>
      <c r="M13" s="23"/>
      <c r="N13" s="21">
        <f t="shared" ref="N13:N16" si="1">SUM(B13:M13)</f>
        <v>133452</v>
      </c>
      <c r="O13" s="22">
        <f>SUM(N13)/N17</f>
        <v>0.72897502567352024</v>
      </c>
    </row>
    <row r="14" spans="1:15" s="8" customFormat="1" x14ac:dyDescent="0.25">
      <c r="A14" s="18" t="s">
        <v>10</v>
      </c>
      <c r="B14" s="6">
        <v>939</v>
      </c>
      <c r="C14" s="12">
        <v>661</v>
      </c>
      <c r="D14" s="19">
        <v>663</v>
      </c>
      <c r="E14" s="21">
        <v>928</v>
      </c>
      <c r="F14" s="21">
        <v>529</v>
      </c>
      <c r="G14" s="21"/>
      <c r="H14" s="21"/>
      <c r="I14" s="21"/>
      <c r="J14" s="21"/>
      <c r="K14" s="21"/>
      <c r="L14" s="21"/>
      <c r="M14" s="21"/>
      <c r="N14" s="21">
        <f t="shared" si="1"/>
        <v>3720</v>
      </c>
      <c r="O14" s="22">
        <f>SUM(N14)/N17</f>
        <v>2.0320318133152708E-2</v>
      </c>
    </row>
    <row r="15" spans="1:15" s="8" customFormat="1" x14ac:dyDescent="0.25">
      <c r="A15" s="18" t="s">
        <v>4</v>
      </c>
      <c r="B15" s="6">
        <v>2587</v>
      </c>
      <c r="C15" s="12">
        <v>4707</v>
      </c>
      <c r="D15" s="19">
        <v>703</v>
      </c>
      <c r="E15" s="21">
        <v>1243</v>
      </c>
      <c r="F15" s="21">
        <v>1009</v>
      </c>
      <c r="G15" s="21"/>
      <c r="H15" s="21"/>
      <c r="I15" s="21"/>
      <c r="J15" s="21"/>
      <c r="K15" s="21"/>
      <c r="L15" s="21"/>
      <c r="M15" s="21"/>
      <c r="N15" s="21">
        <f t="shared" si="1"/>
        <v>10249</v>
      </c>
      <c r="O15" s="22">
        <f>SUM(N15)/N17</f>
        <v>5.5984661437280134E-2</v>
      </c>
    </row>
    <row r="16" spans="1:15" s="8" customFormat="1" x14ac:dyDescent="0.25">
      <c r="A16" s="18" t="s">
        <v>5</v>
      </c>
      <c r="B16" s="6">
        <v>0</v>
      </c>
      <c r="C16" s="12">
        <v>0</v>
      </c>
      <c r="D16" s="19">
        <v>0</v>
      </c>
      <c r="E16" s="21">
        <v>0</v>
      </c>
      <c r="F16" s="21">
        <v>0</v>
      </c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30309</v>
      </c>
      <c r="D17" s="2">
        <f t="shared" si="2"/>
        <v>41434</v>
      </c>
      <c r="E17" s="2">
        <f t="shared" si="2"/>
        <v>19827</v>
      </c>
      <c r="F17" s="2">
        <f t="shared" si="2"/>
        <v>45317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183068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>
        <v>1</v>
      </c>
      <c r="D25" s="21">
        <v>2</v>
      </c>
      <c r="E25" s="21">
        <v>1</v>
      </c>
      <c r="F25" s="21">
        <v>1</v>
      </c>
      <c r="G25" s="21"/>
      <c r="H25" s="21"/>
      <c r="I25" s="21"/>
      <c r="J25" s="21"/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>
        <v>2</v>
      </c>
      <c r="D26" s="21">
        <v>1</v>
      </c>
      <c r="E26" s="21">
        <v>3</v>
      </c>
      <c r="F26" s="21">
        <v>2</v>
      </c>
      <c r="G26" s="21"/>
      <c r="H26" s="21"/>
      <c r="I26" s="21"/>
      <c r="J26" s="21"/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>
        <v>1</v>
      </c>
      <c r="D27" s="21">
        <v>2</v>
      </c>
      <c r="E27" s="21">
        <v>0</v>
      </c>
      <c r="F27" s="21">
        <v>2</v>
      </c>
      <c r="G27" s="21"/>
      <c r="H27" s="21"/>
      <c r="I27" s="21"/>
      <c r="J27" s="21"/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>
        <v>8</v>
      </c>
      <c r="D28" s="21">
        <v>17</v>
      </c>
      <c r="E28" s="21">
        <v>10</v>
      </c>
      <c r="F28" s="21">
        <v>14</v>
      </c>
      <c r="G28" s="21"/>
      <c r="H28" s="21"/>
      <c r="I28" s="21"/>
      <c r="J28" s="21"/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>
        <v>44</v>
      </c>
      <c r="D29" s="21">
        <v>50</v>
      </c>
      <c r="E29" s="21">
        <v>30</v>
      </c>
      <c r="F29" s="21">
        <v>54</v>
      </c>
      <c r="G29" s="21"/>
      <c r="H29" s="21"/>
      <c r="I29" s="21"/>
      <c r="J29" s="21"/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>
        <v>4</v>
      </c>
      <c r="D30" s="21">
        <v>3</v>
      </c>
      <c r="E30" s="21">
        <v>2</v>
      </c>
      <c r="F30" s="21">
        <v>2</v>
      </c>
      <c r="G30" s="21"/>
      <c r="H30" s="21"/>
      <c r="I30" s="21"/>
      <c r="J30" s="21"/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>
        <v>5</v>
      </c>
      <c r="D31" s="21">
        <v>2</v>
      </c>
      <c r="E31" s="21">
        <v>3</v>
      </c>
      <c r="F31" s="21">
        <v>3</v>
      </c>
      <c r="G31" s="21"/>
      <c r="H31" s="21"/>
      <c r="I31" s="21"/>
      <c r="J31" s="21"/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>
        <v>4</v>
      </c>
      <c r="D32" s="21">
        <v>3</v>
      </c>
      <c r="E32" s="21">
        <v>1</v>
      </c>
      <c r="F32" s="21">
        <v>3</v>
      </c>
      <c r="G32" s="21"/>
      <c r="H32" s="21"/>
      <c r="I32" s="21"/>
      <c r="J32" s="21"/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69</v>
      </c>
      <c r="D33" s="2">
        <f t="shared" si="3"/>
        <v>80</v>
      </c>
      <c r="E33" s="2">
        <f t="shared" si="3"/>
        <v>50</v>
      </c>
      <c r="F33" s="2">
        <f>SUM(F25:F32)</f>
        <v>81</v>
      </c>
      <c r="G33" s="2">
        <f t="shared" si="3"/>
        <v>0</v>
      </c>
      <c r="H33" s="2">
        <f>SUM(H25:H32)</f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2025-05-28T06:10:35Z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