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3. Gamla PA-KFS\"/>
    </mc:Choice>
  </mc:AlternateContent>
  <xr:revisionPtr revIDLastSave="0" documentId="13_ncr:1_{240551E7-0092-495D-89D0-C4E5CC621A7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16" i="1"/>
  <c r="H33" i="1"/>
  <c r="F33" i="1"/>
  <c r="G33" i="1"/>
  <c r="J17" i="1"/>
  <c r="C17" i="1"/>
  <c r="D17" i="1"/>
  <c r="E17" i="1"/>
  <c r="F17" i="1"/>
  <c r="G17" i="1"/>
  <c r="H17" i="1"/>
  <c r="I17" i="1"/>
  <c r="K17" i="1"/>
  <c r="L17" i="1"/>
  <c r="M17" i="1"/>
  <c r="B17" i="1"/>
  <c r="M33" i="1" l="1"/>
  <c r="L33" i="1"/>
  <c r="K33" i="1"/>
  <c r="J33" i="1"/>
  <c r="I33" i="1"/>
  <c r="E33" i="1"/>
  <c r="D33" i="1"/>
  <c r="C33" i="1"/>
  <c r="B33" i="1"/>
  <c r="N14" i="1"/>
  <c r="N13" i="1"/>
  <c r="N11" i="1"/>
  <c r="N10" i="1"/>
  <c r="N9" i="1"/>
  <c r="N12" i="1" l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<sst xmlns="http://schemas.openxmlformats.org/spreadsheetml/2006/main" count="22" uniqueCount="14">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</sst>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0" fontId="4" fillId="0" borderId="0" xfId="1" applyNumberFormat="1" applyFont="1" applyAlignment="1">
      <alignment horizontal="center"/>
    </xf>
    <xf numFmtId="0" fontId="0" fillId="0" borderId="0" xfId="0" applyFo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0" fontId="6" fillId="0" borderId="0" xfId="0" applyFont="1"/>
    <xf numFmtId="14" fontId="7" fillId="3" borderId="0" xfId="3" applyNumberFormat="1" applyFont="1">
      <alignment horizontal="left" vertical="center" indent="1"/>
    </xf>
    <xf numFmtId="0" fontId="7" fillId="3" borderId="0" xfId="3" applyNumberFormat="1" applyFont="1">
      <alignment horizontal="left" vertical="center" indent="1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3" fontId="8" fillId="0" borderId="0" xfId="0" applyNumberFormat="1" applyFont="1"/>
    <xf numFmtId="10" fontId="8" fillId="0" borderId="0" xfId="1" applyNumberFormat="1" applyFont="1" applyAlignment="1">
      <alignment horizontal="center"/>
    </xf>
    <xf numFmtId="3" fontId="8" fillId="0" borderId="0" xfId="0" applyNumberFormat="1" applyFont="1" applyFill="1"/>
    <xf numFmtId="3" fontId="5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5" workbookViewId="0">
      <selection activeCell="E32" sqref="E32"/>
    </sheetView>
  </sheetViews>
  <sheetFormatPr defaultRowHeight="15" x14ac:dyDescent="0.25"/>
  <cols>
    <col min="1" max="1" width="52" bestFit="1" customWidth="1"/>
    <col min="2" max="2" width="11" customWidth="1"/>
    <col min="3" max="3" width="9.42578125" style="13" customWidth="1"/>
    <col min="4" max="4" width="9.85546875" style="13" customWidth="1"/>
    <col min="5" max="5" width="10.7109375" customWidth="1"/>
    <col min="6" max="6" width="11" bestFit="1" customWidth="1"/>
    <col min="7" max="9" width="10" bestFit="1" customWidth="1"/>
    <col min="10" max="12" width="11" bestFit="1" customWidth="1"/>
    <col min="13" max="13" width="12.28515625" customWidth="1"/>
    <col min="14" max="14" width="13.42578125" bestFit="1" customWidth="1"/>
    <col min="15" max="15" width="18" customWidth="1"/>
  </cols>
  <sheetData>
    <row r="1" spans="1:1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5" ht="15" customHeight="1" x14ac:dyDescent="0.25">
      <c r="B4" s="2"/>
      <c r="C4" s="9"/>
      <c r="D4" s="9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14" t="s">
        <v>11</v>
      </c>
      <c r="B5" s="3"/>
      <c r="C5" s="10"/>
      <c r="D5" s="10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11"/>
      <c r="D6" s="11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9"/>
      <c r="D7" s="12"/>
      <c r="E7" s="2"/>
      <c r="F7" s="2"/>
      <c r="G7" s="2"/>
      <c r="H7" s="2"/>
      <c r="I7" s="2"/>
      <c r="J7" s="2"/>
      <c r="K7" s="2"/>
      <c r="L7" s="2"/>
      <c r="M7" s="2"/>
    </row>
    <row r="8" spans="1:15" s="15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8" customFormat="1" x14ac:dyDescent="0.25">
      <c r="A9" s="18" t="s">
        <v>3</v>
      </c>
      <c r="B9" s="6">
        <v>1502</v>
      </c>
      <c r="C9" s="12">
        <v>1432</v>
      </c>
      <c r="D9" s="19">
        <v>1431</v>
      </c>
      <c r="E9" s="20"/>
      <c r="F9" s="21"/>
      <c r="G9" s="20"/>
      <c r="H9" s="21"/>
      <c r="I9" s="21"/>
      <c r="J9" s="21"/>
      <c r="K9" s="21"/>
      <c r="L9" s="21"/>
      <c r="M9" s="21"/>
      <c r="N9" s="21">
        <f t="shared" ref="N9:N11" si="0">SUM(B9:M9)</f>
        <v>4365</v>
      </c>
      <c r="O9" s="22">
        <f>SUM(N9)/N17</f>
        <v>3.7015365828838916E-2</v>
      </c>
    </row>
    <row r="10" spans="1:15" s="8" customFormat="1" x14ac:dyDescent="0.25">
      <c r="A10" s="18" t="s">
        <v>6</v>
      </c>
      <c r="B10" s="6">
        <v>0</v>
      </c>
      <c r="C10" s="12">
        <v>544</v>
      </c>
      <c r="D10" s="19">
        <v>0</v>
      </c>
      <c r="E10" s="21"/>
      <c r="F10" s="21"/>
      <c r="G10" s="21"/>
      <c r="H10" s="21"/>
      <c r="I10" s="21"/>
      <c r="J10" s="21"/>
      <c r="K10" s="21"/>
      <c r="L10" s="21"/>
      <c r="M10" s="21"/>
      <c r="N10" s="21">
        <f t="shared" si="0"/>
        <v>544</v>
      </c>
      <c r="O10" s="22">
        <f>SUM(N10)/N17</f>
        <v>4.6131406668701875E-3</v>
      </c>
    </row>
    <row r="11" spans="1:15" s="8" customFormat="1" x14ac:dyDescent="0.25">
      <c r="A11" s="18" t="s">
        <v>13</v>
      </c>
      <c r="B11" s="6">
        <v>1580</v>
      </c>
      <c r="C11" s="12">
        <v>355</v>
      </c>
      <c r="D11" s="19">
        <v>1650</v>
      </c>
      <c r="E11" s="21"/>
      <c r="F11" s="21"/>
      <c r="G11" s="21"/>
      <c r="H11" s="21"/>
      <c r="I11" s="21"/>
      <c r="J11" s="21"/>
      <c r="K11" s="21"/>
      <c r="L11" s="21"/>
      <c r="M11" s="21"/>
      <c r="N11" s="21">
        <f t="shared" si="0"/>
        <v>3585</v>
      </c>
      <c r="O11" s="22">
        <f>SUM(N11)/N17</f>
        <v>3.0400936196194158E-2</v>
      </c>
    </row>
    <row r="12" spans="1:15" s="8" customFormat="1" x14ac:dyDescent="0.25">
      <c r="A12" s="18" t="s">
        <v>9</v>
      </c>
      <c r="B12" s="6">
        <v>4916</v>
      </c>
      <c r="C12" s="12">
        <v>2241</v>
      </c>
      <c r="D12" s="19">
        <v>5729</v>
      </c>
      <c r="E12" s="21"/>
      <c r="F12" s="21"/>
      <c r="G12" s="21"/>
      <c r="H12" s="21"/>
      <c r="I12" s="21"/>
      <c r="J12" s="21"/>
      <c r="K12" s="21"/>
      <c r="L12" s="21"/>
      <c r="M12" s="21"/>
      <c r="N12" s="21">
        <f>SUM(B12:M12)</f>
        <v>12886</v>
      </c>
      <c r="O12" s="22">
        <f>SUM(N12)/N17</f>
        <v>0.10927376954648757</v>
      </c>
    </row>
    <row r="13" spans="1:15" s="8" customFormat="1" x14ac:dyDescent="0.25">
      <c r="A13" s="18" t="s">
        <v>8</v>
      </c>
      <c r="B13" s="6">
        <v>34657</v>
      </c>
      <c r="C13" s="12">
        <v>20369</v>
      </c>
      <c r="D13" s="19">
        <v>31258</v>
      </c>
      <c r="E13" s="21"/>
      <c r="F13" s="21"/>
      <c r="G13" s="21"/>
      <c r="H13" s="21"/>
      <c r="I13" s="21"/>
      <c r="J13" s="21"/>
      <c r="K13" s="23"/>
      <c r="L13" s="23"/>
      <c r="M13" s="23"/>
      <c r="N13" s="21">
        <f t="shared" ref="N13:N16" si="1">SUM(B13:M13)</f>
        <v>86284</v>
      </c>
      <c r="O13" s="22">
        <f>SUM(N13)/N17</f>
        <v>0.73169159797835892</v>
      </c>
    </row>
    <row r="14" spans="1:15" s="8" customFormat="1" x14ac:dyDescent="0.25">
      <c r="A14" s="18" t="s">
        <v>10</v>
      </c>
      <c r="B14" s="6">
        <v>939</v>
      </c>
      <c r="C14" s="12">
        <v>661</v>
      </c>
      <c r="D14" s="19">
        <v>663</v>
      </c>
      <c r="E14" s="21"/>
      <c r="F14" s="21"/>
      <c r="G14" s="21"/>
      <c r="H14" s="21"/>
      <c r="I14" s="21"/>
      <c r="J14" s="21"/>
      <c r="K14" s="21"/>
      <c r="L14" s="21"/>
      <c r="M14" s="21"/>
      <c r="N14" s="21">
        <f t="shared" si="1"/>
        <v>2263</v>
      </c>
      <c r="O14" s="22">
        <f>SUM(N14)/N17</f>
        <v>1.9190325972660356E-2</v>
      </c>
    </row>
    <row r="15" spans="1:15" s="8" customFormat="1" x14ac:dyDescent="0.25">
      <c r="A15" s="18" t="s">
        <v>4</v>
      </c>
      <c r="B15" s="6">
        <v>2587</v>
      </c>
      <c r="C15" s="12">
        <v>4707</v>
      </c>
      <c r="D15" s="19">
        <v>703</v>
      </c>
      <c r="E15" s="21"/>
      <c r="F15" s="21"/>
      <c r="G15" s="21"/>
      <c r="H15" s="21"/>
      <c r="I15" s="21"/>
      <c r="J15" s="21"/>
      <c r="K15" s="21"/>
      <c r="L15" s="21"/>
      <c r="M15" s="21"/>
      <c r="N15" s="21">
        <f t="shared" si="1"/>
        <v>7997</v>
      </c>
      <c r="O15" s="22">
        <f>SUM(N15)/N17</f>
        <v>6.7814863810589876E-2</v>
      </c>
    </row>
    <row r="16" spans="1:15" s="8" customFormat="1" x14ac:dyDescent="0.25">
      <c r="A16" s="18" t="s">
        <v>5</v>
      </c>
      <c r="B16" s="6">
        <v>0</v>
      </c>
      <c r="C16" s="12">
        <v>0</v>
      </c>
      <c r="D16" s="19">
        <v>0</v>
      </c>
      <c r="E16" s="21"/>
      <c r="F16" s="21"/>
      <c r="G16" s="21"/>
      <c r="H16" s="21"/>
      <c r="I16" s="21"/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x14ac:dyDescent="0.25">
      <c r="B17" s="2">
        <f>SUM(B9:B16)</f>
        <v>46181</v>
      </c>
      <c r="C17" s="2">
        <f t="shared" ref="C17:M17" si="2">SUM(C9:C16)</f>
        <v>30309</v>
      </c>
      <c r="D17" s="2">
        <f t="shared" si="2"/>
        <v>41434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>SUM(J9:J16)</f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>SUM(N9:N16)</f>
        <v>117924</v>
      </c>
      <c r="O17" s="7">
        <f>SUM(N17)/N17</f>
        <v>1</v>
      </c>
    </row>
    <row r="21" spans="1:15" s="25" customFormat="1" ht="33" customHeight="1" x14ac:dyDescent="0.25">
      <c r="A21" s="1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2"/>
      <c r="C23" s="2"/>
      <c r="D23" s="6"/>
      <c r="E23" s="2"/>
      <c r="F23" s="2"/>
      <c r="G23" s="2"/>
      <c r="H23" s="2"/>
      <c r="I23" s="2"/>
      <c r="J23" s="2"/>
      <c r="K23" s="2"/>
      <c r="L23" s="2"/>
      <c r="M23" s="2"/>
    </row>
    <row r="24" spans="1:15" s="15" customFormat="1" ht="15.75" x14ac:dyDescent="0.25">
      <c r="A24" s="16" t="s">
        <v>0</v>
      </c>
      <c r="B24" s="17">
        <v>202501</v>
      </c>
      <c r="C24" s="17">
        <v>202502</v>
      </c>
      <c r="D24" s="17">
        <v>202503</v>
      </c>
      <c r="E24" s="17">
        <v>202504</v>
      </c>
      <c r="F24" s="17">
        <v>202505</v>
      </c>
      <c r="G24" s="17">
        <v>202506</v>
      </c>
      <c r="H24" s="17">
        <v>202507</v>
      </c>
      <c r="I24" s="17">
        <v>202508</v>
      </c>
      <c r="J24" s="17">
        <v>202509</v>
      </c>
      <c r="K24" s="17">
        <v>202510</v>
      </c>
      <c r="L24" s="17">
        <v>202511</v>
      </c>
      <c r="M24" s="17">
        <v>202512</v>
      </c>
      <c r="N24" s="17"/>
      <c r="O24" s="17"/>
    </row>
    <row r="25" spans="1:15" s="8" customFormat="1" x14ac:dyDescent="0.25">
      <c r="A25" s="18" t="s">
        <v>3</v>
      </c>
      <c r="B25" s="6">
        <v>1</v>
      </c>
      <c r="C25" s="21">
        <v>1</v>
      </c>
      <c r="D25" s="21">
        <v>2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/>
    </row>
    <row r="26" spans="1:15" s="8" customFormat="1" x14ac:dyDescent="0.25">
      <c r="A26" s="18" t="s">
        <v>6</v>
      </c>
      <c r="B26" s="6">
        <v>4</v>
      </c>
      <c r="C26" s="21">
        <v>2</v>
      </c>
      <c r="D26" s="21">
        <v>1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</row>
    <row r="27" spans="1:15" s="8" customFormat="1" x14ac:dyDescent="0.25">
      <c r="A27" s="18" t="s">
        <v>13</v>
      </c>
      <c r="B27" s="6">
        <v>2</v>
      </c>
      <c r="C27" s="21">
        <v>1</v>
      </c>
      <c r="D27" s="21">
        <v>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</row>
    <row r="28" spans="1:15" s="8" customFormat="1" x14ac:dyDescent="0.25">
      <c r="A28" s="18" t="s">
        <v>7</v>
      </c>
      <c r="B28" s="6">
        <v>13</v>
      </c>
      <c r="C28" s="6">
        <v>8</v>
      </c>
      <c r="D28" s="21">
        <v>17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</row>
    <row r="29" spans="1:15" s="8" customFormat="1" x14ac:dyDescent="0.25">
      <c r="A29" s="18" t="s">
        <v>8</v>
      </c>
      <c r="B29" s="6">
        <v>54</v>
      </c>
      <c r="C29" s="6">
        <v>44</v>
      </c>
      <c r="D29" s="21">
        <v>50</v>
      </c>
      <c r="E29" s="21"/>
      <c r="F29" s="21"/>
      <c r="G29" s="21"/>
      <c r="H29" s="21"/>
      <c r="I29" s="21"/>
      <c r="J29" s="21"/>
      <c r="K29" s="23"/>
      <c r="L29" s="23"/>
      <c r="M29" s="23"/>
      <c r="N29" s="21"/>
      <c r="O29" s="22"/>
    </row>
    <row r="30" spans="1:15" s="8" customFormat="1" x14ac:dyDescent="0.25">
      <c r="A30" s="18" t="s">
        <v>10</v>
      </c>
      <c r="B30" s="6">
        <v>0</v>
      </c>
      <c r="C30" s="6">
        <v>4</v>
      </c>
      <c r="D30" s="21">
        <v>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</row>
    <row r="31" spans="1:15" s="8" customFormat="1" x14ac:dyDescent="0.25">
      <c r="A31" s="18" t="s">
        <v>4</v>
      </c>
      <c r="B31" s="6">
        <v>4</v>
      </c>
      <c r="C31" s="6">
        <v>5</v>
      </c>
      <c r="D31" s="21">
        <v>2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</row>
    <row r="32" spans="1:15" s="8" customFormat="1" x14ac:dyDescent="0.25">
      <c r="A32" s="18" t="s">
        <v>5</v>
      </c>
      <c r="B32" s="6">
        <v>1</v>
      </c>
      <c r="C32" s="6">
        <v>4</v>
      </c>
      <c r="D32" s="21">
        <v>3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2"/>
    </row>
    <row r="33" spans="2:15" x14ac:dyDescent="0.25">
      <c r="B33" s="2">
        <f>SUM(B25:B32)</f>
        <v>79</v>
      </c>
      <c r="C33" s="2">
        <f t="shared" ref="C33:M33" si="3">SUM(C25:C32)</f>
        <v>69</v>
      </c>
      <c r="D33" s="2">
        <f t="shared" si="3"/>
        <v>80</v>
      </c>
      <c r="E33" s="2">
        <f t="shared" si="3"/>
        <v>0</v>
      </c>
      <c r="F33" s="2">
        <f>SUM(F25:F32)</f>
        <v>0</v>
      </c>
      <c r="G33" s="2">
        <f t="shared" si="3"/>
        <v>0</v>
      </c>
      <c r="H33" s="2">
        <f>SUM(H25:H32)</f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/>
      <c r="O33" s="7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E33 B18:M18 I33:M33 B17:I17 K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2025-03-28T08:26:20Z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