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3055A36E-6313-49B6-9049-CC851FF1E1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<sst xmlns="http://schemas.openxmlformats.org/spreadsheetml/2006/main" count="28" uniqueCount="16">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</sst>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8" workbookViewId="0">
      <selection activeCell="I37" sqref="I37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>
        <v>327700</v>
      </c>
      <c r="G9" s="24">
        <v>152531</v>
      </c>
      <c r="H9" s="24">
        <v>243077</v>
      </c>
      <c r="I9" s="24">
        <v>167365</v>
      </c>
      <c r="J9" s="24"/>
      <c r="K9" s="24"/>
      <c r="L9" s="24"/>
      <c r="M9" s="24"/>
      <c r="N9" s="24">
        <f>SUM(B9:M9)</f>
        <v>1600526</v>
      </c>
      <c r="O9" s="25">
        <f>SUM(N9)/N19</f>
        <v>2.5011863056609421E-2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>
        <v>249617</v>
      </c>
      <c r="G10" s="24">
        <v>118468</v>
      </c>
      <c r="H10" s="24">
        <v>181306</v>
      </c>
      <c r="I10" s="24">
        <v>125384</v>
      </c>
      <c r="J10" s="24"/>
      <c r="K10" s="24"/>
      <c r="L10" s="24"/>
      <c r="M10" s="24"/>
      <c r="N10" s="24">
        <f t="shared" ref="N10:N18" si="0">SUM(B10:M10)</f>
        <v>1200848</v>
      </c>
      <c r="O10" s="25">
        <f>SUM(N10)/N19</f>
        <v>1.8765984262550755E-2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>
        <v>2007458</v>
      </c>
      <c r="G11" s="24">
        <v>964001</v>
      </c>
      <c r="H11" s="24">
        <v>1497499</v>
      </c>
      <c r="I11" s="24">
        <v>1078894</v>
      </c>
      <c r="J11" s="24"/>
      <c r="K11" s="24"/>
      <c r="L11" s="24"/>
      <c r="M11" s="24"/>
      <c r="N11" s="24">
        <f t="shared" si="0"/>
        <v>10046964</v>
      </c>
      <c r="O11" s="25">
        <f>SUM(N11)/N19</f>
        <v>0.15700668886521357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>
        <v>293260</v>
      </c>
      <c r="G12" s="24">
        <v>148654</v>
      </c>
      <c r="H12" s="24">
        <v>229393</v>
      </c>
      <c r="I12" s="24">
        <v>163516</v>
      </c>
      <c r="J12" s="24"/>
      <c r="K12" s="24"/>
      <c r="L12" s="24"/>
      <c r="M12" s="24"/>
      <c r="N12" s="24">
        <f t="shared" si="0"/>
        <v>1493001</v>
      </c>
      <c r="O12" s="25">
        <f>SUM(N12)/N19</f>
        <v>2.3331540103304113E-2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>
        <v>325108</v>
      </c>
      <c r="G13" s="24">
        <v>165397</v>
      </c>
      <c r="H13" s="24">
        <v>269420</v>
      </c>
      <c r="I13" s="24">
        <v>174880</v>
      </c>
      <c r="J13" s="24"/>
      <c r="K13" s="24"/>
      <c r="L13" s="24"/>
      <c r="M13" s="24"/>
      <c r="N13" s="24">
        <f t="shared" si="0"/>
        <v>1766829</v>
      </c>
      <c r="O13" s="25">
        <f>SUM(N13)/N19</f>
        <v>2.7610726094075427E-2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>
        <v>3185180</v>
      </c>
      <c r="G14" s="24">
        <v>1492817</v>
      </c>
      <c r="H14" s="24">
        <v>2296211</v>
      </c>
      <c r="I14" s="24">
        <v>1640194</v>
      </c>
      <c r="J14" s="24"/>
      <c r="K14" s="24"/>
      <c r="L14" s="24"/>
      <c r="M14" s="24"/>
      <c r="N14" s="24">
        <f t="shared" si="0"/>
        <v>15888927</v>
      </c>
      <c r="O14" s="25">
        <f>SUM(N14)/N19</f>
        <v>0.24830066255747418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>
        <v>2431220</v>
      </c>
      <c r="G15" s="24">
        <v>1173855</v>
      </c>
      <c r="H15" s="24">
        <v>1830460</v>
      </c>
      <c r="I15" s="24">
        <v>1271513</v>
      </c>
      <c r="J15" s="24"/>
      <c r="K15" s="26"/>
      <c r="L15" s="26"/>
      <c r="M15" s="26"/>
      <c r="N15" s="24">
        <f t="shared" si="0"/>
        <v>12082133</v>
      </c>
      <c r="O15" s="25">
        <f>SUM(N15)/N19</f>
        <v>0.18881083845419663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>
        <v>540412</v>
      </c>
      <c r="G16" s="24">
        <v>259530</v>
      </c>
      <c r="H16" s="24">
        <v>422518</v>
      </c>
      <c r="I16" s="24">
        <v>305310</v>
      </c>
      <c r="J16" s="24"/>
      <c r="K16" s="26"/>
      <c r="L16" s="26"/>
      <c r="M16" s="26"/>
      <c r="N16" s="24">
        <f t="shared" si="0"/>
        <v>2774648</v>
      </c>
      <c r="O16" s="25">
        <f>SUM(N16)/N19</f>
        <v>4.3360192715579261E-2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>
        <v>3415871</v>
      </c>
      <c r="G17" s="27">
        <v>1608128</v>
      </c>
      <c r="H17" s="27">
        <v>2463584</v>
      </c>
      <c r="I17" s="27">
        <v>1773112</v>
      </c>
      <c r="J17" s="27"/>
      <c r="K17" s="27"/>
      <c r="L17" s="27"/>
      <c r="M17" s="27"/>
      <c r="N17" s="24">
        <f t="shared" si="0"/>
        <v>17136799</v>
      </c>
      <c r="O17" s="25">
        <f>SUM(N17)/N19</f>
        <v>0.26780150389099661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12775826</v>
      </c>
      <c r="G19" s="21">
        <f t="shared" si="1"/>
        <v>6083381</v>
      </c>
      <c r="H19" s="21">
        <f t="shared" si="1"/>
        <v>9433468</v>
      </c>
      <c r="I19" s="21">
        <f t="shared" si="1"/>
        <v>6700168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63990675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>
        <v>91</v>
      </c>
      <c r="G27" s="24">
        <v>85</v>
      </c>
      <c r="H27" s="24">
        <v>84</v>
      </c>
      <c r="I27" s="24">
        <v>83</v>
      </c>
      <c r="J27" s="24"/>
      <c r="K27" s="24"/>
      <c r="L27" s="24"/>
      <c r="M27" s="24"/>
      <c r="N27" s="24">
        <f>SUM(B27:M27)</f>
        <v>612</v>
      </c>
      <c r="O27" s="25">
        <f>SUM(N27)/N37</f>
        <v>2.5089164924363548E-2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>
        <v>38</v>
      </c>
      <c r="G28" s="24">
        <v>36</v>
      </c>
      <c r="H28" s="24">
        <v>39</v>
      </c>
      <c r="I28" s="24">
        <v>38</v>
      </c>
      <c r="J28" s="24"/>
      <c r="K28" s="24"/>
      <c r="L28" s="24"/>
      <c r="M28" s="24"/>
      <c r="N28" s="24">
        <f t="shared" ref="N28:N36" si="3">SUM(B28:M28)</f>
        <v>288</v>
      </c>
      <c r="O28" s="25">
        <f>SUM(N28)/N37</f>
        <v>1.1806665846759316E-2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>
        <v>503</v>
      </c>
      <c r="G29" s="24">
        <v>482</v>
      </c>
      <c r="H29" s="24">
        <v>506</v>
      </c>
      <c r="I29" s="24">
        <v>482</v>
      </c>
      <c r="J29" s="24"/>
      <c r="K29" s="24"/>
      <c r="L29" s="24"/>
      <c r="M29" s="24"/>
      <c r="N29" s="24">
        <f t="shared" si="3"/>
        <v>3518</v>
      </c>
      <c r="O29" s="25">
        <f>SUM(N29)/N37</f>
        <v>0.14422170294756692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>
        <v>84</v>
      </c>
      <c r="G30" s="24">
        <v>80</v>
      </c>
      <c r="H30" s="24">
        <v>85</v>
      </c>
      <c r="I30" s="24">
        <v>81</v>
      </c>
      <c r="J30" s="24"/>
      <c r="K30" s="24"/>
      <c r="L30" s="24"/>
      <c r="M30" s="24"/>
      <c r="N30" s="24">
        <f t="shared" si="3"/>
        <v>577</v>
      </c>
      <c r="O30" s="25">
        <f>SUM(N30)/N37</f>
        <v>2.3654327061042101E-2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>
        <v>54</v>
      </c>
      <c r="G31" s="24">
        <v>52</v>
      </c>
      <c r="H31" s="24">
        <v>56</v>
      </c>
      <c r="I31" s="24">
        <v>51</v>
      </c>
      <c r="J31" s="24"/>
      <c r="K31" s="24"/>
      <c r="L31" s="24"/>
      <c r="M31" s="24"/>
      <c r="N31" s="24">
        <f t="shared" si="3"/>
        <v>391</v>
      </c>
      <c r="O31" s="25">
        <f>SUM(N31)/N37</f>
        <v>1.602918870167671E-2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>
        <v>985</v>
      </c>
      <c r="G32" s="24">
        <v>925</v>
      </c>
      <c r="H32" s="24">
        <v>957</v>
      </c>
      <c r="I32" s="24">
        <v>929</v>
      </c>
      <c r="J32" s="24"/>
      <c r="K32" s="24"/>
      <c r="L32" s="24"/>
      <c r="M32" s="24"/>
      <c r="N32" s="24">
        <f t="shared" si="3"/>
        <v>6809</v>
      </c>
      <c r="O32" s="25">
        <f>SUM(N32)/N37</f>
        <v>0.27913745746730617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>
        <v>588</v>
      </c>
      <c r="G33" s="24">
        <v>558</v>
      </c>
      <c r="H33" s="24">
        <v>585</v>
      </c>
      <c r="I33" s="24">
        <v>555</v>
      </c>
      <c r="J33" s="24"/>
      <c r="K33" s="26"/>
      <c r="L33" s="26"/>
      <c r="M33" s="26"/>
      <c r="N33" s="24">
        <f t="shared" si="3"/>
        <v>4085</v>
      </c>
      <c r="O33" s="25">
        <f>SUM(N33)/N37</f>
        <v>0.16746607633337432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>
        <v>112</v>
      </c>
      <c r="G34" s="24">
        <v>109</v>
      </c>
      <c r="H34" s="24">
        <v>114</v>
      </c>
      <c r="I34" s="24">
        <v>116</v>
      </c>
      <c r="J34" s="24"/>
      <c r="K34" s="26"/>
      <c r="L34" s="26"/>
      <c r="M34" s="26"/>
      <c r="N34" s="24">
        <f t="shared" si="3"/>
        <v>815</v>
      </c>
      <c r="O34" s="25">
        <f>SUM(N34)/N37</f>
        <v>3.3411224531627925E-2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>
        <v>1055</v>
      </c>
      <c r="G35" s="27">
        <v>994</v>
      </c>
      <c r="H35" s="27">
        <v>1027</v>
      </c>
      <c r="I35" s="27">
        <v>994</v>
      </c>
      <c r="J35" s="27"/>
      <c r="K35" s="27"/>
      <c r="L35" s="27"/>
      <c r="M35" s="27"/>
      <c r="N35" s="24">
        <f t="shared" si="3"/>
        <v>7298</v>
      </c>
      <c r="O35" s="25">
        <f>SUM(N35)/N37</f>
        <v>0.29918419218628295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3510</v>
      </c>
      <c r="G37" s="21">
        <f t="shared" si="4"/>
        <v>3321</v>
      </c>
      <c r="H37" s="21">
        <f t="shared" si="4"/>
        <v>3453</v>
      </c>
      <c r="I37" s="21">
        <f t="shared" si="4"/>
        <v>3329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24393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