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0. AFO\"/>
    </mc:Choice>
  </mc:AlternateContent>
  <xr:revisionPtr revIDLastSave="0" documentId="13_ncr:1_{62CD5FB5-5E75-4FA4-9C14-4B05643F10B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B28" i="1"/>
  <c r="M28" i="1"/>
  <c r="L28" i="1"/>
  <c r="K28" i="1"/>
  <c r="J28" i="1"/>
  <c r="I28" i="1"/>
  <c r="H28" i="1"/>
  <c r="G28" i="1"/>
  <c r="F28" i="1"/>
  <c r="E28" i="1"/>
  <c r="D28" i="1"/>
  <c r="C28" i="1"/>
  <c r="N27" i="1"/>
  <c r="N26" i="1"/>
  <c r="N25" i="1"/>
  <c r="N24" i="1"/>
  <c r="N23" i="1"/>
  <c r="C14" i="1"/>
  <c r="D14" i="1"/>
  <c r="F14" i="1"/>
  <c r="G14" i="1"/>
  <c r="H14" i="1"/>
  <c r="I14" i="1"/>
  <c r="J14" i="1"/>
  <c r="K14" i="1"/>
  <c r="L14" i="1"/>
  <c r="M14" i="1"/>
  <c r="B14" i="1"/>
  <c r="N13" i="1"/>
  <c r="N28" i="1" l="1"/>
  <c r="O28" i="1" s="1"/>
  <c r="O23" i="1" l="1"/>
  <c r="O25" i="1"/>
  <c r="O27" i="1"/>
  <c r="O24" i="1"/>
  <c r="O26" i="1"/>
  <c r="N12" i="1"/>
  <c r="N11" i="1"/>
  <c r="N10" i="1"/>
  <c r="N9" i="1"/>
  <c r="N14" i="1" l="1"/>
  <c r="O13" i="1" s="1"/>
  <c r="O14" i="1" l="1"/>
  <c r="O10" i="1"/>
  <c r="O11" i="1"/>
  <c r="O9" i="1"/>
  <c r="O12" i="1"/>
</calcChain>
</file>

<file path=xl/sharedStrings.xml><?xml version="1.0" encoding="utf-8"?>
<sst xmlns="http://schemas.openxmlformats.org/spreadsheetml/2006/main" count="18" uniqueCount="11">
  <si>
    <t>Försäkringsbolag</t>
  </si>
  <si>
    <t>Totalt</t>
  </si>
  <si>
    <t>Procentfördelning</t>
  </si>
  <si>
    <t>FOLKSAM LO FOND</t>
  </si>
  <si>
    <t>FUTUR PENSION</t>
  </si>
  <si>
    <t>EJ VALBARA BOLAG</t>
  </si>
  <si>
    <t>EJ LÄNGRE VALBARA BOLAG</t>
  </si>
  <si>
    <t>Förmedlingsstatistik AFO-Handels Avser förmedlat belopp</t>
  </si>
  <si>
    <t>Förmedlingsstatistik AFO-Handels Avser antal individer</t>
  </si>
  <si>
    <t>FOLKSAM Tjp AB</t>
  </si>
  <si>
    <t>FOLKSAM Tjp AB (förval)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</si>
</sst>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0" fontId="0" fillId="0" borderId="0" xfId="0" applyFont="1"/>
    <xf numFmtId="0" fontId="6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I27" sqref="I27"/>
    </sheetView>
  </sheetViews>
  <sheetFormatPr defaultRowHeight="14.5" x14ac:dyDescent="0.35"/>
  <cols>
    <col min="1" max="1" width="52" bestFit="1" customWidth="1"/>
    <col min="2" max="2" width="10.1796875" customWidth="1"/>
    <col min="3" max="4" width="9.1796875" style="19" bestFit="1" customWidth="1"/>
    <col min="5" max="5" width="8.81640625" customWidth="1"/>
    <col min="6" max="6" width="9.81640625" customWidth="1"/>
    <col min="7" max="7" width="9.1796875" bestFit="1" customWidth="1"/>
    <col min="8" max="8" width="9.7265625" customWidth="1"/>
    <col min="9" max="9" width="8.54296875" customWidth="1"/>
    <col min="10" max="10" width="9.453125" customWidth="1"/>
    <col min="11" max="11" width="8.81640625" bestFit="1" customWidth="1"/>
    <col min="12" max="12" width="8.54296875" customWidth="1"/>
    <col min="13" max="13" width="9.1796875" customWidth="1"/>
    <col min="14" max="14" width="11.1796875" customWidth="1"/>
    <col min="15" max="15" width="18.81640625" bestFit="1" customWidth="1"/>
  </cols>
  <sheetData>
    <row r="1" spans="1:15" ht="1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35">
      <c r="B4" s="2"/>
      <c r="C4" s="14"/>
      <c r="D4" s="14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7</v>
      </c>
      <c r="B5" s="4"/>
      <c r="C5" s="15"/>
      <c r="D5" s="15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6"/>
      <c r="D6" s="1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4"/>
      <c r="D7" s="1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202301</v>
      </c>
      <c r="C8" s="9">
        <v>202302</v>
      </c>
      <c r="D8" s="9">
        <v>202303</v>
      </c>
      <c r="E8" s="9">
        <v>202304</v>
      </c>
      <c r="F8" s="9">
        <v>202305</v>
      </c>
      <c r="G8" s="9">
        <v>202306</v>
      </c>
      <c r="H8" s="9">
        <v>202307</v>
      </c>
      <c r="I8" s="9">
        <v>202308</v>
      </c>
      <c r="J8" s="9">
        <v>202309</v>
      </c>
      <c r="K8" s="9">
        <v>202310</v>
      </c>
      <c r="L8" s="9">
        <v>202311</v>
      </c>
      <c r="M8" s="9">
        <v>202312</v>
      </c>
      <c r="N8" s="9" t="s">
        <v>1</v>
      </c>
      <c r="O8" s="9" t="s">
        <v>2</v>
      </c>
    </row>
    <row r="9" spans="1:15" s="12" customFormat="1" x14ac:dyDescent="0.35">
      <c r="A9" s="13" t="s">
        <v>9</v>
      </c>
      <c r="B9" s="2">
        <v>122364</v>
      </c>
      <c r="C9" s="20">
        <v>107092</v>
      </c>
      <c r="D9" s="18">
        <v>118492</v>
      </c>
      <c r="E9" s="11">
        <v>79438</v>
      </c>
      <c r="F9" s="11">
        <v>129566</v>
      </c>
      <c r="G9" s="11">
        <v>122933</v>
      </c>
      <c r="H9" s="11">
        <v>87230</v>
      </c>
      <c r="I9" s="11">
        <v>215518</v>
      </c>
      <c r="J9" s="11"/>
      <c r="K9" s="11"/>
      <c r="L9" s="11"/>
      <c r="M9" s="11"/>
      <c r="N9" s="11">
        <f t="shared" ref="N9:N13" si="0">SUM(B9:M9)</f>
        <v>982633</v>
      </c>
      <c r="O9" s="21">
        <f>SUM(N9)/N14</f>
        <v>7.7996105564413762E-2</v>
      </c>
    </row>
    <row r="10" spans="1:15" s="12" customFormat="1" x14ac:dyDescent="0.35">
      <c r="A10" s="13" t="s">
        <v>3</v>
      </c>
      <c r="B10" s="2">
        <v>190103</v>
      </c>
      <c r="C10" s="20">
        <v>163675</v>
      </c>
      <c r="D10" s="18">
        <v>195527</v>
      </c>
      <c r="E10" s="11">
        <v>109852</v>
      </c>
      <c r="F10" s="11">
        <v>275277</v>
      </c>
      <c r="G10" s="11">
        <v>208406</v>
      </c>
      <c r="H10" s="11">
        <v>127677</v>
      </c>
      <c r="I10" s="11">
        <v>342245</v>
      </c>
      <c r="J10" s="11"/>
      <c r="K10" s="11"/>
      <c r="L10" s="11"/>
      <c r="M10" s="11"/>
      <c r="N10" s="11">
        <f t="shared" si="0"/>
        <v>1612762</v>
      </c>
      <c r="O10" s="21">
        <f>SUM(N10)/N14</f>
        <v>0.12801234560845715</v>
      </c>
    </row>
    <row r="11" spans="1:15" s="12" customFormat="1" x14ac:dyDescent="0.35">
      <c r="A11" s="13" t="s">
        <v>4</v>
      </c>
      <c r="B11" s="2">
        <v>-132713</v>
      </c>
      <c r="C11" s="20">
        <v>21534</v>
      </c>
      <c r="D11" s="18">
        <v>29121</v>
      </c>
      <c r="E11" s="11">
        <v>28684</v>
      </c>
      <c r="F11" s="11">
        <v>26883</v>
      </c>
      <c r="G11" s="11">
        <v>35541</v>
      </c>
      <c r="H11" s="11">
        <v>18394</v>
      </c>
      <c r="I11" s="11">
        <v>63642</v>
      </c>
      <c r="J11" s="11"/>
      <c r="K11" s="11"/>
      <c r="L11" s="11"/>
      <c r="M11" s="11"/>
      <c r="N11" s="11">
        <f t="shared" si="0"/>
        <v>91086</v>
      </c>
      <c r="O11" s="21">
        <f>SUM(N11)/N14</f>
        <v>7.2299152088726839E-3</v>
      </c>
    </row>
    <row r="12" spans="1:15" s="12" customFormat="1" x14ac:dyDescent="0.35">
      <c r="A12" s="13" t="s">
        <v>10</v>
      </c>
      <c r="B12" s="2">
        <v>956902</v>
      </c>
      <c r="C12" s="20">
        <v>1071126</v>
      </c>
      <c r="D12" s="18">
        <v>1261529</v>
      </c>
      <c r="E12" s="11">
        <v>917911</v>
      </c>
      <c r="F12" s="11">
        <v>1349527</v>
      </c>
      <c r="G12" s="11">
        <v>1314582</v>
      </c>
      <c r="H12" s="11">
        <v>888401</v>
      </c>
      <c r="I12" s="11">
        <v>2152029</v>
      </c>
      <c r="J12" s="11"/>
      <c r="K12" s="11"/>
      <c r="L12" s="11"/>
      <c r="M12" s="11"/>
      <c r="N12" s="11">
        <f t="shared" si="0"/>
        <v>9912007</v>
      </c>
      <c r="O12" s="21">
        <f>SUM(N12)/N14</f>
        <v>0.78676163361825646</v>
      </c>
    </row>
    <row r="13" spans="1:15" s="12" customFormat="1" x14ac:dyDescent="0.35">
      <c r="A13" s="13" t="s">
        <v>6</v>
      </c>
      <c r="B13" s="2">
        <v>0</v>
      </c>
      <c r="C13" s="20">
        <v>0</v>
      </c>
      <c r="D13" s="18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0</v>
      </c>
      <c r="O13" s="21">
        <f>SUM(N13)/N14</f>
        <v>0</v>
      </c>
    </row>
    <row r="14" spans="1:15" s="12" customFormat="1" x14ac:dyDescent="0.35">
      <c r="A14" s="13"/>
      <c r="B14" s="2">
        <f>SUM(B9:B13)</f>
        <v>1136656</v>
      </c>
      <c r="C14" s="2">
        <f t="shared" ref="C14:N14" si="1">SUM(C9:C13)</f>
        <v>1363427</v>
      </c>
      <c r="D14" s="2">
        <f t="shared" si="1"/>
        <v>1604669</v>
      </c>
      <c r="E14" s="2">
        <f>SUM(E9:E13)</f>
        <v>1135885</v>
      </c>
      <c r="F14" s="2">
        <f t="shared" si="1"/>
        <v>1781253</v>
      </c>
      <c r="G14" s="2">
        <f t="shared" si="1"/>
        <v>1681462</v>
      </c>
      <c r="H14" s="2">
        <f t="shared" si="1"/>
        <v>1121702</v>
      </c>
      <c r="I14" s="2">
        <f t="shared" si="1"/>
        <v>2773434</v>
      </c>
      <c r="J14" s="2">
        <f t="shared" si="1"/>
        <v>0</v>
      </c>
      <c r="K14" s="2">
        <f t="shared" si="1"/>
        <v>0</v>
      </c>
      <c r="L14" s="2">
        <f t="shared" si="1"/>
        <v>0</v>
      </c>
      <c r="M14" s="2">
        <f t="shared" si="1"/>
        <v>0</v>
      </c>
      <c r="N14" s="2">
        <f t="shared" si="1"/>
        <v>12598488</v>
      </c>
      <c r="O14" s="21">
        <f>SUM(N14)/N14</f>
        <v>1</v>
      </c>
    </row>
    <row r="15" spans="1:15" x14ac:dyDescent="0.35">
      <c r="A15" s="13"/>
    </row>
    <row r="16" spans="1:15" x14ac:dyDescent="0.35">
      <c r="A16" s="13"/>
    </row>
    <row r="17" spans="1:16" x14ac:dyDescent="0.35">
      <c r="A17" s="13"/>
    </row>
    <row r="18" spans="1:16" x14ac:dyDescent="0.35">
      <c r="A18" s="13"/>
    </row>
    <row r="19" spans="1:16" ht="34.5" customHeight="1" x14ac:dyDescent="0.35">
      <c r="A19" s="3" t="s">
        <v>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6" x14ac:dyDescent="0.35">
      <c r="B21" s="2"/>
      <c r="C21" s="2"/>
      <c r="D21" s="7"/>
      <c r="E21" s="2"/>
      <c r="F21" s="2"/>
      <c r="G21" s="2"/>
      <c r="H21" s="2"/>
      <c r="I21" s="2"/>
      <c r="J21" s="2"/>
      <c r="K21" s="2"/>
      <c r="L21" s="2"/>
      <c r="M21" s="2"/>
    </row>
    <row r="22" spans="1:16" x14ac:dyDescent="0.35">
      <c r="A22" s="8" t="s">
        <v>0</v>
      </c>
      <c r="B22" s="9">
        <v>202301</v>
      </c>
      <c r="C22" s="9">
        <v>202302</v>
      </c>
      <c r="D22" s="9">
        <v>202303</v>
      </c>
      <c r="E22" s="9">
        <v>202304</v>
      </c>
      <c r="F22" s="9">
        <v>202305</v>
      </c>
      <c r="G22" s="9">
        <v>202306</v>
      </c>
      <c r="H22" s="9">
        <v>202307</v>
      </c>
      <c r="I22" s="9">
        <v>202308</v>
      </c>
      <c r="J22" s="9">
        <v>202309</v>
      </c>
      <c r="K22" s="9">
        <v>202310</v>
      </c>
      <c r="L22" s="9">
        <v>202311</v>
      </c>
      <c r="M22" s="9">
        <v>202312</v>
      </c>
      <c r="N22" s="9" t="s">
        <v>1</v>
      </c>
      <c r="O22" s="9" t="s">
        <v>2</v>
      </c>
    </row>
    <row r="23" spans="1:16" x14ac:dyDescent="0.35">
      <c r="A23" s="13" t="s">
        <v>9</v>
      </c>
      <c r="B23" s="2">
        <v>66</v>
      </c>
      <c r="C23" s="10">
        <v>49</v>
      </c>
      <c r="D23" s="11">
        <v>61</v>
      </c>
      <c r="E23" s="11">
        <v>40</v>
      </c>
      <c r="F23" s="11">
        <v>68</v>
      </c>
      <c r="G23" s="11">
        <v>62</v>
      </c>
      <c r="H23" s="11">
        <v>47</v>
      </c>
      <c r="I23" s="11">
        <v>73</v>
      </c>
      <c r="J23" s="11"/>
      <c r="K23" s="11"/>
      <c r="L23" s="11"/>
      <c r="M23" s="11"/>
      <c r="N23" s="11">
        <f>SUM(B23:M23)</f>
        <v>466</v>
      </c>
      <c r="O23" s="21">
        <f>SUM(N23)/N28</f>
        <v>9.0626215480357833E-2</v>
      </c>
      <c r="P23" s="12"/>
    </row>
    <row r="24" spans="1:16" x14ac:dyDescent="0.35">
      <c r="A24" s="13" t="s">
        <v>3</v>
      </c>
      <c r="B24" s="2">
        <v>91</v>
      </c>
      <c r="C24" s="10">
        <v>73</v>
      </c>
      <c r="D24" s="11">
        <v>97</v>
      </c>
      <c r="E24" s="11">
        <v>64</v>
      </c>
      <c r="F24" s="11">
        <v>104</v>
      </c>
      <c r="G24" s="11">
        <v>90</v>
      </c>
      <c r="H24" s="11">
        <v>69</v>
      </c>
      <c r="I24" s="11">
        <v>104</v>
      </c>
      <c r="J24" s="11"/>
      <c r="K24" s="11"/>
      <c r="L24" s="11"/>
      <c r="M24" s="11"/>
      <c r="N24" s="11">
        <f t="shared" ref="N24:N27" si="2">SUM(B24:M24)</f>
        <v>692</v>
      </c>
      <c r="O24" s="21">
        <f>SUM(N24)/N28</f>
        <v>0.13457798521975886</v>
      </c>
      <c r="P24" s="12"/>
    </row>
    <row r="25" spans="1:16" x14ac:dyDescent="0.35">
      <c r="A25" s="13" t="s">
        <v>4</v>
      </c>
      <c r="B25" s="2">
        <v>18</v>
      </c>
      <c r="C25" s="10">
        <v>14</v>
      </c>
      <c r="D25" s="11">
        <v>18</v>
      </c>
      <c r="E25" s="11">
        <v>14</v>
      </c>
      <c r="F25" s="11">
        <v>17</v>
      </c>
      <c r="G25" s="11">
        <v>18</v>
      </c>
      <c r="H25" s="11">
        <v>14</v>
      </c>
      <c r="I25" s="11">
        <v>18</v>
      </c>
      <c r="J25" s="11"/>
      <c r="K25" s="11"/>
      <c r="L25" s="11"/>
      <c r="M25" s="11"/>
      <c r="N25" s="11">
        <f t="shared" si="2"/>
        <v>131</v>
      </c>
      <c r="O25" s="21">
        <f>SUM(N25)/N28</f>
        <v>2.5476468300272267E-2</v>
      </c>
      <c r="P25" s="12"/>
    </row>
    <row r="26" spans="1:16" x14ac:dyDescent="0.35">
      <c r="A26" s="13" t="s">
        <v>10</v>
      </c>
      <c r="B26" s="2">
        <v>504</v>
      </c>
      <c r="C26" s="10">
        <v>432</v>
      </c>
      <c r="D26" s="11">
        <v>527</v>
      </c>
      <c r="E26" s="11">
        <v>368</v>
      </c>
      <c r="F26" s="11">
        <v>515</v>
      </c>
      <c r="G26" s="11">
        <v>511</v>
      </c>
      <c r="H26" s="11">
        <v>402</v>
      </c>
      <c r="I26" s="11">
        <v>594</v>
      </c>
      <c r="J26" s="11"/>
      <c r="K26" s="11"/>
      <c r="L26" s="11"/>
      <c r="M26" s="11"/>
      <c r="N26" s="11">
        <f t="shared" si="2"/>
        <v>3853</v>
      </c>
      <c r="O26" s="21">
        <f>SUM(N26)/N28</f>
        <v>0.74931933099961101</v>
      </c>
      <c r="P26" s="12"/>
    </row>
    <row r="27" spans="1:16" x14ac:dyDescent="0.35">
      <c r="A27" s="13" t="s">
        <v>5</v>
      </c>
      <c r="B27" s="2">
        <v>0</v>
      </c>
      <c r="C27" s="10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 t="shared" si="2"/>
        <v>0</v>
      </c>
      <c r="O27" s="21">
        <f>SUM(N27)/N28</f>
        <v>0</v>
      </c>
      <c r="P27" s="12"/>
    </row>
    <row r="28" spans="1:16" x14ac:dyDescent="0.35">
      <c r="A28" s="13"/>
      <c r="B28" s="2">
        <f>SUM(B23:B27)</f>
        <v>679</v>
      </c>
      <c r="C28" s="2">
        <f t="shared" ref="C28:N28" si="3">SUM(C23:C27)</f>
        <v>568</v>
      </c>
      <c r="D28" s="2">
        <f t="shared" si="3"/>
        <v>703</v>
      </c>
      <c r="E28" s="2">
        <f t="shared" si="3"/>
        <v>486</v>
      </c>
      <c r="F28" s="2">
        <f t="shared" si="3"/>
        <v>704</v>
      </c>
      <c r="G28" s="2">
        <f t="shared" si="3"/>
        <v>681</v>
      </c>
      <c r="H28" s="2">
        <f t="shared" si="3"/>
        <v>532</v>
      </c>
      <c r="I28" s="2">
        <f t="shared" si="3"/>
        <v>789</v>
      </c>
      <c r="J28" s="2">
        <f t="shared" si="3"/>
        <v>0</v>
      </c>
      <c r="K28" s="2">
        <f t="shared" si="3"/>
        <v>0</v>
      </c>
      <c r="L28" s="2">
        <f t="shared" si="3"/>
        <v>0</v>
      </c>
      <c r="M28" s="2">
        <f t="shared" si="3"/>
        <v>0</v>
      </c>
      <c r="N28" s="2">
        <f t="shared" si="3"/>
        <v>5142</v>
      </c>
      <c r="O28" s="21">
        <f>SUM(N28)/N28</f>
        <v>1</v>
      </c>
      <c r="P28" s="12"/>
    </row>
    <row r="29" spans="1:16" x14ac:dyDescent="0.35">
      <c r="A29" s="13"/>
      <c r="C29"/>
      <c r="D29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:D14 C28:M28 F14:M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2023-08-30T08:17:53Z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2021-03-31T10:59:46Z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