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D234EE75-D523-43A3-B6E8-923E2023FFDC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4" i="1"/>
  <c r="N40" i="1"/>
  <c r="N39" i="1"/>
  <c r="N38" i="1"/>
  <c r="N17" i="1"/>
  <c r="L24" i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<sst xmlns="http://schemas.openxmlformats.org/spreadsheetml/2006/main" count="40" uniqueCount="21">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</sst>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  <font>
      <sz val="11"/>
      <color rgb="FF3D3D3D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9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10" fillId="0" borderId="0" xfId="0" applyFont="1"/>
    <xf numFmtId="0" fontId="10" fillId="4" borderId="1" xfId="0" applyFont="1" applyFill="1" applyBorder="1" applyAlignment="1">
      <alignment horizontal="right"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8" zoomScaleNormal="100" workbookViewId="0">
      <selection activeCell="M23" sqref="M23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</row>
    <row r="2" spans="1:15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5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1739418</v>
      </c>
      <c r="C9" s="21">
        <v>350350</v>
      </c>
      <c r="D9" s="12">
        <v>32463450</v>
      </c>
      <c r="E9" s="12">
        <v>1569390</v>
      </c>
      <c r="F9" s="12">
        <v>562826</v>
      </c>
      <c r="G9" s="23">
        <v>19989003</v>
      </c>
      <c r="H9" s="12">
        <v>1339168</v>
      </c>
      <c r="I9" s="12">
        <v>455568</v>
      </c>
      <c r="J9" s="21">
        <v>18273998</v>
      </c>
      <c r="K9" s="23">
        <v>1395334</v>
      </c>
      <c r="L9" s="12">
        <v>466809</v>
      </c>
      <c r="M9" s="25">
        <v>18181220</v>
      </c>
      <c r="N9" s="12">
        <f>SUM(B9:M9)</f>
        <v>96786534</v>
      </c>
      <c r="O9" s="14">
        <f>SUM(N9)/N24</f>
        <v>3.205841575775391E-3</v>
      </c>
    </row>
    <row r="10" spans="1:15" s="7" customFormat="1" x14ac:dyDescent="0.25">
      <c r="A10" s="7" t="s">
        <v>4</v>
      </c>
      <c r="B10" s="6">
        <v>21317062</v>
      </c>
      <c r="C10" s="22">
        <v>6681092</v>
      </c>
      <c r="D10" s="12">
        <v>345447857</v>
      </c>
      <c r="E10" s="12">
        <v>19716053</v>
      </c>
      <c r="F10" s="12">
        <v>8424308</v>
      </c>
      <c r="G10" s="12">
        <v>184131204</v>
      </c>
      <c r="H10" s="12">
        <v>14875704</v>
      </c>
      <c r="I10" s="11">
        <v>6045890</v>
      </c>
      <c r="J10" s="12">
        <v>173196890</v>
      </c>
      <c r="K10" s="23">
        <v>15516757</v>
      </c>
      <c r="L10" s="12">
        <v>6736399</v>
      </c>
      <c r="M10" s="25">
        <v>172510574</v>
      </c>
      <c r="N10" s="12">
        <f t="shared" ref="N10:N24" si="0">SUM(B10:M10)</f>
        <v>974599790</v>
      </c>
      <c r="O10" s="14">
        <f>SUM(N10)/N24</f>
        <v>3.2281479637693872E-2</v>
      </c>
    </row>
    <row r="11" spans="1:15" s="7" customFormat="1" x14ac:dyDescent="0.25">
      <c r="A11" s="7" t="s">
        <v>5</v>
      </c>
      <c r="B11" s="6">
        <v>21078292</v>
      </c>
      <c r="C11" s="22">
        <v>5332962</v>
      </c>
      <c r="D11" s="12">
        <v>405297369</v>
      </c>
      <c r="E11" s="12">
        <v>18680061</v>
      </c>
      <c r="F11" s="12">
        <v>7400984</v>
      </c>
      <c r="G11" s="12">
        <v>225704263</v>
      </c>
      <c r="H11" s="12">
        <v>11708367</v>
      </c>
      <c r="I11" s="12">
        <v>5588325</v>
      </c>
      <c r="J11" s="12">
        <v>210311137</v>
      </c>
      <c r="K11" s="23">
        <v>13149068</v>
      </c>
      <c r="L11" s="12">
        <v>6227491</v>
      </c>
      <c r="M11" s="25">
        <v>205914938</v>
      </c>
      <c r="N11" s="12">
        <f t="shared" si="0"/>
        <v>1136393257</v>
      </c>
      <c r="O11" s="14">
        <f>SUM(N11)/N24</f>
        <v>3.7640533234937511E-2</v>
      </c>
    </row>
    <row r="12" spans="1:15" s="7" customFormat="1" ht="15.75" thickBot="1" x14ac:dyDescent="0.3">
      <c r="A12" s="7" t="s">
        <v>17</v>
      </c>
      <c r="B12" s="6">
        <v>16043854</v>
      </c>
      <c r="C12" s="22">
        <v>2567994</v>
      </c>
      <c r="D12" s="12">
        <v>224256666</v>
      </c>
      <c r="E12" s="12">
        <v>10731288</v>
      </c>
      <c r="F12" s="12">
        <v>2528288</v>
      </c>
      <c r="G12" s="12">
        <v>189182441</v>
      </c>
      <c r="H12" s="12">
        <v>6878142</v>
      </c>
      <c r="I12" s="12">
        <v>2386849</v>
      </c>
      <c r="J12" s="12">
        <v>183782590</v>
      </c>
      <c r="K12" s="23">
        <v>8834122</v>
      </c>
      <c r="L12" s="12">
        <v>2994096</v>
      </c>
      <c r="M12" s="25">
        <v>186479552</v>
      </c>
      <c r="N12" s="12">
        <f t="shared" si="0"/>
        <v>836665882</v>
      </c>
      <c r="O12" s="14">
        <f>SUM(N12)/N24</f>
        <v>2.7712721581169417E-2</v>
      </c>
    </row>
    <row r="13" spans="1:15" s="7" customFormat="1" ht="15.75" thickBot="1" x14ac:dyDescent="0.3">
      <c r="A13" s="7" t="s">
        <v>6</v>
      </c>
      <c r="B13" s="6">
        <v>2103567</v>
      </c>
      <c r="C13" s="22">
        <v>307241</v>
      </c>
      <c r="D13" s="12">
        <v>52584791</v>
      </c>
      <c r="E13" s="12">
        <v>2606607</v>
      </c>
      <c r="F13" s="12">
        <v>291004</v>
      </c>
      <c r="G13" s="12">
        <v>24859775</v>
      </c>
      <c r="H13" s="12">
        <v>1251225</v>
      </c>
      <c r="I13" s="12">
        <v>310189</v>
      </c>
      <c r="J13" s="12">
        <v>23860345</v>
      </c>
      <c r="K13" s="24">
        <v>1229191</v>
      </c>
      <c r="L13" s="20">
        <v>279616</v>
      </c>
      <c r="M13" s="25">
        <v>22947827</v>
      </c>
      <c r="N13" s="12">
        <f t="shared" si="0"/>
        <v>132631378</v>
      </c>
      <c r="O13" s="14">
        <f>SUM(N13)/N24</f>
        <v>4.3931233847549654E-3</v>
      </c>
    </row>
    <row r="14" spans="1:15" s="7" customFormat="1" x14ac:dyDescent="0.25">
      <c r="A14" s="7" t="s">
        <v>20</v>
      </c>
      <c r="B14" s="6">
        <v>8910526</v>
      </c>
      <c r="C14" s="22">
        <v>2610202</v>
      </c>
      <c r="D14" s="12">
        <v>164387706</v>
      </c>
      <c r="E14" s="12">
        <v>15978354</v>
      </c>
      <c r="F14" s="12">
        <v>3939588</v>
      </c>
      <c r="G14" s="12">
        <v>103141154</v>
      </c>
      <c r="H14" s="12">
        <v>7759911</v>
      </c>
      <c r="I14" s="12">
        <v>2786132</v>
      </c>
      <c r="J14" s="12">
        <v>99573109</v>
      </c>
      <c r="K14" s="23">
        <v>7607721</v>
      </c>
      <c r="L14" s="12">
        <v>2945037</v>
      </c>
      <c r="M14" s="25">
        <v>101060520</v>
      </c>
      <c r="N14" s="12">
        <f t="shared" ref="N14" si="1">SUM(B14:M14)</f>
        <v>520699960</v>
      </c>
      <c r="O14" s="14">
        <f>SUM(N14)/N24</f>
        <v>1.7247043687633065E-2</v>
      </c>
    </row>
    <row r="15" spans="1:15" s="7" customFormat="1" x14ac:dyDescent="0.25">
      <c r="A15" s="7" t="s">
        <v>7</v>
      </c>
      <c r="B15" s="6">
        <v>24984461</v>
      </c>
      <c r="C15" s="22">
        <v>9375751</v>
      </c>
      <c r="D15" s="12">
        <v>467116713</v>
      </c>
      <c r="E15" s="12">
        <v>22510272</v>
      </c>
      <c r="F15" s="12">
        <v>11448860</v>
      </c>
      <c r="G15" s="12">
        <v>233830462</v>
      </c>
      <c r="H15" s="12">
        <v>15699842</v>
      </c>
      <c r="I15" s="12">
        <v>8633099</v>
      </c>
      <c r="J15" s="12">
        <v>221493767</v>
      </c>
      <c r="K15" s="23">
        <v>15850776</v>
      </c>
      <c r="L15" s="12">
        <v>9006761</v>
      </c>
      <c r="M15" s="25">
        <v>221060666</v>
      </c>
      <c r="N15" s="12">
        <f t="shared" si="0"/>
        <v>1261011430</v>
      </c>
      <c r="O15" s="14">
        <f>SUM(N15)/N24</f>
        <v>4.1768236786141957E-2</v>
      </c>
    </row>
    <row r="16" spans="1:15" s="7" customFormat="1" x14ac:dyDescent="0.25">
      <c r="A16" s="9" t="s">
        <v>12</v>
      </c>
      <c r="B16" s="6">
        <v>3246257</v>
      </c>
      <c r="C16" s="22">
        <v>1002292</v>
      </c>
      <c r="D16" s="12">
        <v>34656275</v>
      </c>
      <c r="E16" s="12">
        <v>4113646</v>
      </c>
      <c r="F16" s="12">
        <v>1364177</v>
      </c>
      <c r="G16" s="12">
        <v>19589927</v>
      </c>
      <c r="H16" s="12">
        <v>3900190</v>
      </c>
      <c r="I16" s="12">
        <v>618125</v>
      </c>
      <c r="J16" s="12">
        <v>18100878</v>
      </c>
      <c r="K16" s="23">
        <v>3784881</v>
      </c>
      <c r="L16" s="12">
        <v>828553</v>
      </c>
      <c r="M16" s="25">
        <v>18507862</v>
      </c>
      <c r="N16" s="12">
        <f t="shared" si="0"/>
        <v>109713063</v>
      </c>
      <c r="O16" s="14">
        <f>SUM(N16)/N24</f>
        <v>3.6340044863169166E-3</v>
      </c>
    </row>
    <row r="17" spans="1:15" s="7" customFormat="1" x14ac:dyDescent="0.25">
      <c r="A17" s="9" t="s">
        <v>16</v>
      </c>
      <c r="B17" s="6">
        <v>7523924</v>
      </c>
      <c r="C17" s="22">
        <v>1861947</v>
      </c>
      <c r="D17" s="12">
        <v>95775876</v>
      </c>
      <c r="E17" s="6">
        <v>9404246</v>
      </c>
      <c r="F17" s="12">
        <v>3118345</v>
      </c>
      <c r="G17" s="12">
        <v>72660590</v>
      </c>
      <c r="H17" s="6">
        <v>6528026</v>
      </c>
      <c r="I17" s="12">
        <v>2035496</v>
      </c>
      <c r="J17" s="12">
        <v>71032404</v>
      </c>
      <c r="K17" s="23">
        <v>7400105</v>
      </c>
      <c r="L17" s="12">
        <v>2401242</v>
      </c>
      <c r="M17" s="25">
        <v>75821154</v>
      </c>
      <c r="N17" s="12">
        <f>SUM(B17:M17)</f>
        <v>355563355</v>
      </c>
      <c r="O17" s="14">
        <f>SUM((N17)/N24)</f>
        <v>1.1777255979444257E-2</v>
      </c>
    </row>
    <row r="18" spans="1:15" s="7" customFormat="1" x14ac:dyDescent="0.25">
      <c r="A18" s="7" t="s">
        <v>8</v>
      </c>
      <c r="B18" s="6">
        <v>28520041</v>
      </c>
      <c r="C18" s="22">
        <v>7074465</v>
      </c>
      <c r="D18" s="12">
        <v>592271166</v>
      </c>
      <c r="E18" s="12">
        <v>26134941</v>
      </c>
      <c r="F18" s="12">
        <v>8922795</v>
      </c>
      <c r="G18" s="12">
        <v>335303124</v>
      </c>
      <c r="H18" s="12">
        <v>17704668</v>
      </c>
      <c r="I18" s="12">
        <v>7207674</v>
      </c>
      <c r="J18" s="12">
        <v>317151796</v>
      </c>
      <c r="K18" s="23">
        <v>19079502</v>
      </c>
      <c r="L18" s="12">
        <v>6906054</v>
      </c>
      <c r="M18" s="25">
        <v>320054271</v>
      </c>
      <c r="N18" s="12">
        <f t="shared" si="0"/>
        <v>1686330497</v>
      </c>
      <c r="O18" s="14">
        <f>SUM(N18)/N24</f>
        <v>5.5855997671954843E-2</v>
      </c>
    </row>
    <row r="19" spans="1:15" s="7" customFormat="1" x14ac:dyDescent="0.25">
      <c r="A19" s="7" t="s">
        <v>15</v>
      </c>
      <c r="B19" s="6">
        <v>18005939</v>
      </c>
      <c r="C19" s="22">
        <v>4538470</v>
      </c>
      <c r="D19" s="12">
        <v>330081856</v>
      </c>
      <c r="E19" s="12">
        <v>16887019</v>
      </c>
      <c r="F19" s="12">
        <v>8066821</v>
      </c>
      <c r="G19" s="12">
        <v>158293281</v>
      </c>
      <c r="H19" s="12">
        <v>13708347</v>
      </c>
      <c r="I19" s="12">
        <v>4912877</v>
      </c>
      <c r="J19" s="12">
        <v>150891717</v>
      </c>
      <c r="K19" s="23">
        <v>13016832</v>
      </c>
      <c r="L19" s="13">
        <v>4934332</v>
      </c>
      <c r="M19" s="25">
        <v>152491449</v>
      </c>
      <c r="N19" s="12">
        <f t="shared" si="0"/>
        <v>875828940</v>
      </c>
      <c r="O19" s="14">
        <f>SUM(N19)/N24</f>
        <v>2.9009911948280849E-2</v>
      </c>
    </row>
    <row r="20" spans="1:15" s="7" customFormat="1" ht="15.75" thickBot="1" x14ac:dyDescent="0.3">
      <c r="A20" s="7" t="s">
        <v>9</v>
      </c>
      <c r="B20" s="6">
        <v>47206724</v>
      </c>
      <c r="C20" s="22">
        <v>9932474</v>
      </c>
      <c r="D20" s="12">
        <v>790624324</v>
      </c>
      <c r="E20" s="12">
        <v>43984098</v>
      </c>
      <c r="F20" s="12">
        <v>12851091</v>
      </c>
      <c r="G20" s="12">
        <v>496657396</v>
      </c>
      <c r="H20" s="12">
        <v>27920933</v>
      </c>
      <c r="I20" s="12">
        <v>9715497</v>
      </c>
      <c r="J20" s="12">
        <v>471313345</v>
      </c>
      <c r="K20" s="23">
        <v>29547938</v>
      </c>
      <c r="L20" s="13">
        <v>10569525</v>
      </c>
      <c r="M20" s="25">
        <v>476827654</v>
      </c>
      <c r="N20" s="12">
        <f t="shared" si="0"/>
        <v>2427150999</v>
      </c>
      <c r="O20" s="14">
        <f>SUM(N20)/N24</f>
        <v>8.039405133857748E-2</v>
      </c>
    </row>
    <row r="21" spans="1:15" s="7" customFormat="1" ht="15.75" thickBot="1" x14ac:dyDescent="0.3">
      <c r="A21" s="7" t="s">
        <v>10</v>
      </c>
      <c r="B21" s="6">
        <v>52356664</v>
      </c>
      <c r="C21" s="6">
        <v>7619398</v>
      </c>
      <c r="D21" s="12">
        <v>1043397186</v>
      </c>
      <c r="E21" s="12">
        <v>38878890</v>
      </c>
      <c r="F21" s="12">
        <v>12865488</v>
      </c>
      <c r="G21" s="12">
        <v>639557483</v>
      </c>
      <c r="H21" s="12">
        <v>26811180</v>
      </c>
      <c r="I21" s="12">
        <v>8654952</v>
      </c>
      <c r="J21" s="12">
        <v>594859033</v>
      </c>
      <c r="K21" s="12">
        <v>30663984</v>
      </c>
      <c r="L21" s="12">
        <v>9505666</v>
      </c>
      <c r="M21" s="26">
        <v>3414542957</v>
      </c>
      <c r="N21" s="12">
        <f t="shared" si="0"/>
        <v>5879712881</v>
      </c>
      <c r="O21" s="14">
        <f>SUM(N21)/N24</f>
        <v>0.19475258828394357</v>
      </c>
    </row>
    <row r="22" spans="1:15" s="7" customFormat="1" ht="15.75" thickBot="1" x14ac:dyDescent="0.3">
      <c r="A22" s="7" t="s">
        <v>14</v>
      </c>
      <c r="B22" s="6">
        <v>223625246</v>
      </c>
      <c r="C22" s="11">
        <v>27533964</v>
      </c>
      <c r="D22" s="11">
        <v>4848496752</v>
      </c>
      <c r="E22" s="12">
        <v>188947569</v>
      </c>
      <c r="F22" s="11">
        <v>37962936</v>
      </c>
      <c r="G22" s="11">
        <v>3640640742</v>
      </c>
      <c r="H22" s="12">
        <v>126272664</v>
      </c>
      <c r="I22" s="11">
        <v>29401886</v>
      </c>
      <c r="J22" s="11">
        <v>3451695913</v>
      </c>
      <c r="K22" s="11">
        <v>148606919</v>
      </c>
      <c r="L22" s="11">
        <v>31540882</v>
      </c>
      <c r="M22" s="26">
        <v>588696835</v>
      </c>
      <c r="N22" s="12">
        <f t="shared" si="0"/>
        <v>13343422308</v>
      </c>
      <c r="O22" s="14">
        <f>SUM(N22)/N24</f>
        <v>0.44197158664773784</v>
      </c>
    </row>
    <row r="23" spans="1:15" x14ac:dyDescent="0.25">
      <c r="A23" s="7" t="s">
        <v>11</v>
      </c>
      <c r="B23" s="6">
        <v>13128875</v>
      </c>
      <c r="C23" s="6">
        <v>4104060</v>
      </c>
      <c r="D23" s="6">
        <v>206127752</v>
      </c>
      <c r="E23" s="12">
        <v>10953658</v>
      </c>
      <c r="F23" s="6">
        <v>5307548</v>
      </c>
      <c r="G23" s="6">
        <v>101705098</v>
      </c>
      <c r="H23" s="12">
        <v>9326875</v>
      </c>
      <c r="I23" s="6">
        <v>4002357</v>
      </c>
      <c r="J23" s="6">
        <v>93867140</v>
      </c>
      <c r="K23" s="6">
        <v>9070363</v>
      </c>
      <c r="L23" s="6">
        <v>3954307</v>
      </c>
      <c r="M23" s="25">
        <v>92620712</v>
      </c>
      <c r="N23" s="12">
        <f t="shared" si="0"/>
        <v>554168745</v>
      </c>
      <c r="O23" s="14">
        <f>SUM(N23)/N24</f>
        <v>1.8355623755638061E-2</v>
      </c>
    </row>
    <row r="24" spans="1:15" x14ac:dyDescent="0.25">
      <c r="A24" s="10" t="s">
        <v>13</v>
      </c>
      <c r="B24" s="6">
        <f>SUM(B9:B23)</f>
        <v>489790850</v>
      </c>
      <c r="C24" s="6">
        <f t="shared" ref="C24:M24" si="2">SUM(C9:C23)</f>
        <v>90892662</v>
      </c>
      <c r="D24" s="6">
        <f t="shared" si="2"/>
        <v>9632985739</v>
      </c>
      <c r="E24" s="6">
        <f t="shared" si="2"/>
        <v>431096092</v>
      </c>
      <c r="F24" s="6">
        <f t="shared" si="2"/>
        <v>125055059</v>
      </c>
      <c r="G24" s="6">
        <f t="shared" si="2"/>
        <v>6445245943</v>
      </c>
      <c r="H24" s="6">
        <f t="shared" si="2"/>
        <v>291685242</v>
      </c>
      <c r="I24" s="6">
        <f t="shared" si="2"/>
        <v>92754916</v>
      </c>
      <c r="J24" s="6">
        <f t="shared" si="2"/>
        <v>6099404062</v>
      </c>
      <c r="K24" s="6">
        <f>SUM(K9:K23)</f>
        <v>324753493</v>
      </c>
      <c r="L24" s="6">
        <f>SUM(L9:L23)</f>
        <v>99296770</v>
      </c>
      <c r="M24" s="6">
        <f t="shared" si="2"/>
        <v>6067718191</v>
      </c>
      <c r="N24" s="12">
        <f t="shared" si="0"/>
        <v>30190679019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202501</v>
      </c>
      <c r="C32" s="18">
        <v>202502</v>
      </c>
      <c r="D32" s="18">
        <v>202503</v>
      </c>
      <c r="E32" s="18">
        <v>202504</v>
      </c>
      <c r="F32" s="18">
        <v>202505</v>
      </c>
      <c r="G32" s="18">
        <v>202506</v>
      </c>
      <c r="H32" s="18">
        <v>202507</v>
      </c>
      <c r="I32" s="18">
        <v>202508</v>
      </c>
      <c r="J32" s="18">
        <v>202509</v>
      </c>
      <c r="K32" s="18">
        <v>202510</v>
      </c>
      <c r="L32" s="18">
        <v>202511</v>
      </c>
      <c r="M32" s="18">
        <v>202512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201</v>
      </c>
      <c r="C33" s="12">
        <v>56</v>
      </c>
      <c r="D33" s="12">
        <v>2702</v>
      </c>
      <c r="E33" s="12">
        <v>163</v>
      </c>
      <c r="F33" s="12">
        <v>75</v>
      </c>
      <c r="G33" s="12">
        <v>2353</v>
      </c>
      <c r="H33" s="12">
        <v>130</v>
      </c>
      <c r="I33" s="12">
        <v>62</v>
      </c>
      <c r="J33" s="12">
        <v>2308</v>
      </c>
      <c r="K33" s="12">
        <v>155</v>
      </c>
      <c r="L33" s="12">
        <v>61</v>
      </c>
      <c r="M33" s="25">
        <v>2278</v>
      </c>
      <c r="N33" s="12">
        <f>SUM(B33:M33)</f>
        <v>10544</v>
      </c>
      <c r="O33" s="16">
        <f>SUM((N33)/N48)</f>
        <v>2.519539935448737E-3</v>
      </c>
    </row>
    <row r="34" spans="1:15" x14ac:dyDescent="0.25">
      <c r="A34" s="7" t="s">
        <v>4</v>
      </c>
      <c r="B34" s="6">
        <v>2623</v>
      </c>
      <c r="C34" s="12">
        <v>1180</v>
      </c>
      <c r="D34" s="12">
        <v>25012</v>
      </c>
      <c r="E34" s="12">
        <v>2133</v>
      </c>
      <c r="F34" s="12">
        <v>1367</v>
      </c>
      <c r="G34" s="12">
        <v>20645</v>
      </c>
      <c r="H34" s="12">
        <v>1867</v>
      </c>
      <c r="I34" s="12">
        <v>1149</v>
      </c>
      <c r="J34" s="12">
        <v>20293</v>
      </c>
      <c r="K34" s="12">
        <v>1884</v>
      </c>
      <c r="L34" s="12">
        <v>1200</v>
      </c>
      <c r="M34" s="25">
        <v>20033</v>
      </c>
      <c r="N34" s="12">
        <f t="shared" ref="N34:N37" si="3">SUM(B34:M34)</f>
        <v>99386</v>
      </c>
      <c r="O34" s="16">
        <f>SUM((N34)/N48)</f>
        <v>2.3748766694281883E-2</v>
      </c>
    </row>
    <row r="35" spans="1:15" x14ac:dyDescent="0.25">
      <c r="A35" s="7" t="s">
        <v>5</v>
      </c>
      <c r="B35" s="6">
        <v>4436</v>
      </c>
      <c r="C35" s="12">
        <v>2296</v>
      </c>
      <c r="D35" s="12">
        <v>39375</v>
      </c>
      <c r="E35" s="12">
        <v>3553</v>
      </c>
      <c r="F35" s="12">
        <v>2370</v>
      </c>
      <c r="G35" s="12">
        <v>33629</v>
      </c>
      <c r="H35" s="12">
        <v>2882</v>
      </c>
      <c r="I35" s="12">
        <v>2198</v>
      </c>
      <c r="J35" s="12">
        <v>32664</v>
      </c>
      <c r="K35" s="12">
        <v>2950</v>
      </c>
      <c r="L35" s="12">
        <v>2142</v>
      </c>
      <c r="M35" s="25">
        <v>31975</v>
      </c>
      <c r="N35" s="12">
        <f t="shared" si="3"/>
        <v>160470</v>
      </c>
      <c r="O35" s="16">
        <f>SUM((N35)/N48)</f>
        <v>3.8345084734584485E-2</v>
      </c>
    </row>
    <row r="36" spans="1:15" x14ac:dyDescent="0.25">
      <c r="A36" s="7" t="s">
        <v>17</v>
      </c>
      <c r="B36" s="6">
        <v>3438</v>
      </c>
      <c r="C36" s="6">
        <v>1316</v>
      </c>
      <c r="D36" s="12">
        <v>29709</v>
      </c>
      <c r="E36" s="12">
        <v>2417</v>
      </c>
      <c r="F36" s="12">
        <v>1318</v>
      </c>
      <c r="G36" s="12">
        <v>29693</v>
      </c>
      <c r="H36" s="12">
        <v>1930</v>
      </c>
      <c r="I36" s="12">
        <v>1282</v>
      </c>
      <c r="J36" s="12">
        <v>29814</v>
      </c>
      <c r="K36" s="12">
        <v>2121</v>
      </c>
      <c r="L36" s="12">
        <v>1339</v>
      </c>
      <c r="M36" s="25">
        <v>30301</v>
      </c>
      <c r="N36" s="12">
        <f t="shared" si="3"/>
        <v>134678</v>
      </c>
      <c r="O36" s="16">
        <f>SUM((N36)/N48)</f>
        <v>3.2181961250603658E-2</v>
      </c>
    </row>
    <row r="37" spans="1:15" x14ac:dyDescent="0.25">
      <c r="A37" s="7" t="s">
        <v>6</v>
      </c>
      <c r="B37" s="6">
        <v>350</v>
      </c>
      <c r="C37" s="6">
        <v>113</v>
      </c>
      <c r="D37" s="12">
        <v>4226</v>
      </c>
      <c r="E37" s="12">
        <v>310</v>
      </c>
      <c r="F37" s="12">
        <v>113</v>
      </c>
      <c r="G37" s="12">
        <v>3272</v>
      </c>
      <c r="H37" s="12">
        <v>216</v>
      </c>
      <c r="I37" s="12">
        <v>110</v>
      </c>
      <c r="J37" s="12">
        <v>3239</v>
      </c>
      <c r="K37" s="12">
        <v>200</v>
      </c>
      <c r="L37" s="12">
        <v>114</v>
      </c>
      <c r="M37" s="25">
        <v>3149</v>
      </c>
      <c r="N37" s="12">
        <f t="shared" si="3"/>
        <v>15412</v>
      </c>
      <c r="O37" s="16">
        <f>SUM((N37)/N48)</f>
        <v>3.682772143886185E-3</v>
      </c>
    </row>
    <row r="38" spans="1:15" ht="15.75" thickBot="1" x14ac:dyDescent="0.3">
      <c r="A38" s="7" t="s">
        <v>20</v>
      </c>
      <c r="B38" s="6">
        <v>1112</v>
      </c>
      <c r="C38" s="6">
        <v>487</v>
      </c>
      <c r="D38" s="12">
        <v>12058</v>
      </c>
      <c r="E38" s="12">
        <v>1534</v>
      </c>
      <c r="F38" s="12">
        <v>597</v>
      </c>
      <c r="G38" s="12">
        <v>11084</v>
      </c>
      <c r="H38" s="12">
        <v>918</v>
      </c>
      <c r="I38" s="12">
        <v>525</v>
      </c>
      <c r="J38" s="12">
        <v>11313</v>
      </c>
      <c r="K38" s="12">
        <v>944</v>
      </c>
      <c r="L38" s="12">
        <v>541</v>
      </c>
      <c r="M38" s="25">
        <v>11530</v>
      </c>
      <c r="N38" s="12">
        <f t="shared" ref="N38:N47" si="4">SUM(B38:M38)</f>
        <v>52643</v>
      </c>
      <c r="O38" s="16">
        <f>SUM((N38)/N48)</f>
        <v>1.2579300153815236E-2</v>
      </c>
    </row>
    <row r="39" spans="1:15" ht="15.75" thickBot="1" x14ac:dyDescent="0.3">
      <c r="A39" s="7" t="s">
        <v>7</v>
      </c>
      <c r="B39" s="6">
        <v>3135</v>
      </c>
      <c r="C39" s="6">
        <v>1285</v>
      </c>
      <c r="D39" s="12">
        <v>32881</v>
      </c>
      <c r="E39" s="12">
        <v>2398</v>
      </c>
      <c r="F39" s="12">
        <v>1510</v>
      </c>
      <c r="G39" s="12">
        <v>26956</v>
      </c>
      <c r="H39" s="12">
        <v>1947</v>
      </c>
      <c r="I39" s="12">
        <v>1248</v>
      </c>
      <c r="J39" s="12">
        <v>26678</v>
      </c>
      <c r="K39" s="12">
        <v>2065</v>
      </c>
      <c r="L39" s="12">
        <v>1344</v>
      </c>
      <c r="M39" s="26">
        <v>26604</v>
      </c>
      <c r="N39" s="27">
        <f t="shared" si="4"/>
        <v>128051</v>
      </c>
      <c r="O39" s="16">
        <f>SUM((N39)/N48)</f>
        <v>3.0598407461508555E-2</v>
      </c>
    </row>
    <row r="40" spans="1:15" ht="15.75" thickBot="1" x14ac:dyDescent="0.3">
      <c r="A40" s="9" t="s">
        <v>12</v>
      </c>
      <c r="B40" s="6">
        <v>239</v>
      </c>
      <c r="C40" s="6">
        <v>108</v>
      </c>
      <c r="D40" s="12">
        <v>2167</v>
      </c>
      <c r="E40" s="12">
        <v>217</v>
      </c>
      <c r="F40" s="12">
        <v>116</v>
      </c>
      <c r="G40" s="12">
        <v>1800</v>
      </c>
      <c r="H40" s="12">
        <v>208</v>
      </c>
      <c r="I40" s="12">
        <v>70</v>
      </c>
      <c r="J40" s="12">
        <v>1737</v>
      </c>
      <c r="K40" s="12">
        <v>211</v>
      </c>
      <c r="L40" s="12">
        <v>100</v>
      </c>
      <c r="M40" s="26">
        <v>1736</v>
      </c>
      <c r="N40" s="27">
        <f t="shared" si="4"/>
        <v>8709</v>
      </c>
      <c r="O40" s="16">
        <f>SUM((N40)/N48)</f>
        <v>2.0810577862123529E-3</v>
      </c>
    </row>
    <row r="41" spans="1:15" x14ac:dyDescent="0.25">
      <c r="A41" s="9" t="s">
        <v>16</v>
      </c>
      <c r="B41" s="6">
        <v>736</v>
      </c>
      <c r="C41" s="6">
        <v>228</v>
      </c>
      <c r="D41" s="6">
        <v>7174</v>
      </c>
      <c r="E41" s="6">
        <v>778</v>
      </c>
      <c r="F41" s="6">
        <v>333</v>
      </c>
      <c r="G41" s="6">
        <v>7085</v>
      </c>
      <c r="H41" s="6">
        <v>614</v>
      </c>
      <c r="I41" s="6">
        <v>253</v>
      </c>
      <c r="J41" s="6">
        <v>7358</v>
      </c>
      <c r="K41" s="6">
        <v>687</v>
      </c>
      <c r="L41" s="6">
        <v>285</v>
      </c>
      <c r="M41" s="25">
        <v>7897</v>
      </c>
      <c r="N41" s="12">
        <f t="shared" si="4"/>
        <v>33428</v>
      </c>
      <c r="O41" s="16">
        <f>SUM((N41)/N48)</f>
        <v>7.987782716443511E-3</v>
      </c>
    </row>
    <row r="42" spans="1:15" x14ac:dyDescent="0.25">
      <c r="A42" s="7" t="s">
        <v>8</v>
      </c>
      <c r="B42" s="6">
        <v>3799</v>
      </c>
      <c r="C42" s="6">
        <v>1164</v>
      </c>
      <c r="D42" s="12">
        <v>46087</v>
      </c>
      <c r="E42" s="12">
        <v>2976</v>
      </c>
      <c r="F42" s="12">
        <v>1419</v>
      </c>
      <c r="G42" s="12">
        <v>39762</v>
      </c>
      <c r="H42" s="12">
        <v>2338</v>
      </c>
      <c r="I42" s="12">
        <v>1242</v>
      </c>
      <c r="J42" s="12">
        <v>39556</v>
      </c>
      <c r="K42" s="12">
        <v>2579</v>
      </c>
      <c r="L42" s="12">
        <v>1283</v>
      </c>
      <c r="M42" s="25">
        <v>39786</v>
      </c>
      <c r="N42" s="12">
        <f t="shared" si="4"/>
        <v>181991</v>
      </c>
      <c r="O42" s="16">
        <f>SUM((N42)/N48)</f>
        <v>4.3487632055410765E-2</v>
      </c>
    </row>
    <row r="43" spans="1:15" ht="15.75" thickBot="1" x14ac:dyDescent="0.3">
      <c r="A43" s="7" t="s">
        <v>15</v>
      </c>
      <c r="B43" s="6">
        <v>2011</v>
      </c>
      <c r="C43" s="6">
        <v>754</v>
      </c>
      <c r="D43" s="12">
        <v>21748</v>
      </c>
      <c r="E43" s="12">
        <v>1624</v>
      </c>
      <c r="F43" s="12">
        <v>991</v>
      </c>
      <c r="G43" s="12">
        <v>17463</v>
      </c>
      <c r="H43" s="12">
        <v>1479</v>
      </c>
      <c r="I43" s="12">
        <v>794</v>
      </c>
      <c r="J43" s="12">
        <v>17424</v>
      </c>
      <c r="K43" s="12">
        <v>1483</v>
      </c>
      <c r="L43" s="12">
        <v>795</v>
      </c>
      <c r="M43" s="25">
        <v>17532</v>
      </c>
      <c r="N43" s="12">
        <f t="shared" si="4"/>
        <v>84098</v>
      </c>
      <c r="O43" s="16">
        <f>SUM((N43)/N48)</f>
        <v>2.0095624951760989E-2</v>
      </c>
    </row>
    <row r="44" spans="1:15" ht="15.75" thickBot="1" x14ac:dyDescent="0.3">
      <c r="A44" s="7" t="s">
        <v>9</v>
      </c>
      <c r="B44" s="6">
        <v>7262</v>
      </c>
      <c r="C44" s="6">
        <v>2388</v>
      </c>
      <c r="D44" s="12">
        <v>72186</v>
      </c>
      <c r="E44" s="12">
        <v>5747</v>
      </c>
      <c r="F44" s="12">
        <v>2634</v>
      </c>
      <c r="G44" s="12">
        <v>64834</v>
      </c>
      <c r="H44" s="12">
        <v>4541</v>
      </c>
      <c r="I44" s="12">
        <v>2333</v>
      </c>
      <c r="J44" s="12">
        <v>64526</v>
      </c>
      <c r="K44" s="12">
        <v>4610</v>
      </c>
      <c r="L44" s="12">
        <v>2403</v>
      </c>
      <c r="M44" s="26">
        <v>65114</v>
      </c>
      <c r="N44" s="27">
        <f t="shared" si="4"/>
        <v>298578</v>
      </c>
      <c r="O44" s="16">
        <f>SUM((N44)/N48)</f>
        <v>7.1346661119728094E-2</v>
      </c>
    </row>
    <row r="45" spans="1:15" x14ac:dyDescent="0.25">
      <c r="A45" s="7" t="s">
        <v>10</v>
      </c>
      <c r="B45" s="6">
        <v>7321</v>
      </c>
      <c r="C45" s="6">
        <v>1649</v>
      </c>
      <c r="D45" s="12">
        <v>91381</v>
      </c>
      <c r="E45" s="12">
        <v>4725</v>
      </c>
      <c r="F45" s="12">
        <v>2014</v>
      </c>
      <c r="G45" s="12">
        <v>79875</v>
      </c>
      <c r="H45" s="12">
        <v>3805</v>
      </c>
      <c r="I45" s="12">
        <v>1741</v>
      </c>
      <c r="J45" s="12">
        <v>78004</v>
      </c>
      <c r="K45" s="12">
        <v>4268</v>
      </c>
      <c r="L45" s="12">
        <v>1828</v>
      </c>
      <c r="M45" s="25">
        <v>77111</v>
      </c>
      <c r="N45" s="12">
        <f t="shared" si="4"/>
        <v>353722</v>
      </c>
      <c r="O45" s="16">
        <f>SUM((N45)/N48)</f>
        <v>8.4523587352693302E-2</v>
      </c>
    </row>
    <row r="46" spans="1:15" ht="15.75" thickBot="1" x14ac:dyDescent="0.3">
      <c r="A46" s="7" t="s">
        <v>14</v>
      </c>
      <c r="B46" s="6">
        <v>42158</v>
      </c>
      <c r="C46" s="6">
        <v>8732</v>
      </c>
      <c r="D46" s="12">
        <v>642838</v>
      </c>
      <c r="E46" s="12">
        <v>30767</v>
      </c>
      <c r="F46" s="12">
        <v>9620</v>
      </c>
      <c r="G46" s="12">
        <v>608254</v>
      </c>
      <c r="H46" s="12">
        <v>22743</v>
      </c>
      <c r="I46" s="12">
        <v>8781</v>
      </c>
      <c r="J46" s="12">
        <v>582708</v>
      </c>
      <c r="K46" s="12">
        <v>24985</v>
      </c>
      <c r="L46" s="12">
        <v>9026</v>
      </c>
      <c r="M46" s="25">
        <v>576306</v>
      </c>
      <c r="N46" s="12">
        <f t="shared" si="4"/>
        <v>2566918</v>
      </c>
      <c r="O46" s="16">
        <f>SUM((N46)/N48)</f>
        <v>0.61337750493382026</v>
      </c>
    </row>
    <row r="47" spans="1:15" ht="15.75" thickBot="1" x14ac:dyDescent="0.3">
      <c r="A47" s="7" t="s">
        <v>11</v>
      </c>
      <c r="B47" s="6">
        <v>1558</v>
      </c>
      <c r="C47" s="6">
        <v>648</v>
      </c>
      <c r="D47" s="12">
        <v>14477</v>
      </c>
      <c r="E47" s="12">
        <v>1248</v>
      </c>
      <c r="F47" s="12">
        <v>797</v>
      </c>
      <c r="G47" s="12">
        <v>11654</v>
      </c>
      <c r="H47" s="12">
        <v>1080</v>
      </c>
      <c r="I47" s="12">
        <v>669</v>
      </c>
      <c r="J47" s="12">
        <v>11267</v>
      </c>
      <c r="K47" s="12">
        <v>1106</v>
      </c>
      <c r="L47" s="12">
        <v>658</v>
      </c>
      <c r="M47" s="26">
        <v>11101</v>
      </c>
      <c r="N47" s="27">
        <f t="shared" si="4"/>
        <v>56263</v>
      </c>
      <c r="O47" s="16">
        <f>SUM((N47)/N48)</f>
        <v>1.3444316709802E-2</v>
      </c>
    </row>
    <row r="48" spans="1:15" x14ac:dyDescent="0.25">
      <c r="A48" s="7" t="s">
        <v>13</v>
      </c>
      <c r="B48" s="6">
        <f>SUM(B33:B47)</f>
        <v>80379</v>
      </c>
      <c r="C48" s="6">
        <f t="shared" ref="C48:M48" si="5">SUM(C33:C47)</f>
        <v>22404</v>
      </c>
      <c r="D48" s="6">
        <f t="shared" si="5"/>
        <v>1044021</v>
      </c>
      <c r="E48" s="6">
        <f t="shared" si="5"/>
        <v>60590</v>
      </c>
      <c r="F48" s="6">
        <f t="shared" si="5"/>
        <v>25274</v>
      </c>
      <c r="G48" s="6">
        <f t="shared" si="5"/>
        <v>958359</v>
      </c>
      <c r="H48" s="6">
        <f t="shared" si="5"/>
        <v>46698</v>
      </c>
      <c r="I48" s="6">
        <f t="shared" si="5"/>
        <v>22457</v>
      </c>
      <c r="J48" s="6">
        <f t="shared" si="5"/>
        <v>928889</v>
      </c>
      <c r="K48" s="6">
        <f t="shared" si="5"/>
        <v>50248</v>
      </c>
      <c r="L48" s="6">
        <f t="shared" si="5"/>
        <v>23119</v>
      </c>
      <c r="M48" s="6">
        <f t="shared" si="5"/>
        <v>922453</v>
      </c>
      <c r="N48" s="6">
        <f>SUM(N33:N47)</f>
        <v>4184891</v>
      </c>
      <c r="O48" s="16">
        <f>SUM(O33:O47)</f>
        <v>0.99999999999999989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2026-01-12T08:46:24Z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